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СНТ Лесная поляна 7\Показания\Август 2023\"/>
    </mc:Choice>
  </mc:AlternateContent>
  <xr:revisionPtr revIDLastSave="0" documentId="13_ncr:1_{3938E844-9BD8-45C8-B136-55911B418E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6" i="1" l="1"/>
  <c r="E246" i="1" s="1"/>
  <c r="G246" i="1" s="1"/>
  <c r="D247" i="1"/>
  <c r="E247" i="1"/>
  <c r="G247" i="1" s="1"/>
  <c r="D248" i="1"/>
  <c r="E248" i="1" s="1"/>
  <c r="G248" i="1" s="1"/>
  <c r="D245" i="1"/>
  <c r="E245" i="1" s="1"/>
  <c r="G245" i="1" s="1"/>
  <c r="D236" i="1"/>
  <c r="E236" i="1" s="1"/>
  <c r="G236" i="1" s="1"/>
  <c r="D237" i="1"/>
  <c r="E237" i="1" s="1"/>
  <c r="G237" i="1" s="1"/>
  <c r="D238" i="1"/>
  <c r="E238" i="1" s="1"/>
  <c r="G238" i="1" s="1"/>
  <c r="D239" i="1"/>
  <c r="E239" i="1" s="1"/>
  <c r="G239" i="1" s="1"/>
  <c r="D240" i="1"/>
  <c r="E240" i="1" s="1"/>
  <c r="G240" i="1" s="1"/>
  <c r="D235" i="1"/>
  <c r="E235" i="1" s="1"/>
  <c r="G235" i="1" s="1"/>
  <c r="D230" i="1"/>
  <c r="E230" i="1" s="1"/>
  <c r="G230" i="1" s="1"/>
  <c r="D229" i="1"/>
  <c r="E229" i="1" s="1"/>
  <c r="G229" i="1" s="1"/>
  <c r="D228" i="1"/>
  <c r="E228" i="1" s="1"/>
  <c r="G228" i="1" s="1"/>
  <c r="D227" i="1"/>
  <c r="E227" i="1" s="1"/>
  <c r="G227" i="1" s="1"/>
  <c r="E226" i="1"/>
  <c r="G226" i="1" s="1"/>
  <c r="D226" i="1"/>
  <c r="D225" i="1"/>
  <c r="E225" i="1" s="1"/>
  <c r="G225" i="1" s="1"/>
  <c r="E224" i="1"/>
  <c r="G224" i="1" s="1"/>
  <c r="D224" i="1"/>
  <c r="D223" i="1"/>
  <c r="E223" i="1" s="1"/>
  <c r="G223" i="1" s="1"/>
  <c r="D222" i="1"/>
  <c r="E222" i="1" s="1"/>
  <c r="G222" i="1" s="1"/>
  <c r="D221" i="1"/>
  <c r="E221" i="1" s="1"/>
  <c r="G221" i="1" s="1"/>
  <c r="D220" i="1"/>
  <c r="E220" i="1" s="1"/>
  <c r="G220" i="1" s="1"/>
  <c r="D219" i="1"/>
  <c r="E219" i="1" s="1"/>
  <c r="G219" i="1" s="1"/>
  <c r="D218" i="1"/>
  <c r="E218" i="1" s="1"/>
  <c r="G218" i="1" s="1"/>
  <c r="D214" i="1"/>
  <c r="E214" i="1" s="1"/>
  <c r="G214" i="1" s="1"/>
  <c r="D213" i="1"/>
  <c r="E213" i="1" s="1"/>
  <c r="D212" i="1"/>
  <c r="E212" i="1" s="1"/>
  <c r="G212" i="1" s="1"/>
  <c r="D211" i="1"/>
  <c r="E211" i="1" s="1"/>
  <c r="G211" i="1" s="1"/>
  <c r="D210" i="1"/>
  <c r="E210" i="1" s="1"/>
  <c r="G210" i="1" s="1"/>
  <c r="D209" i="1"/>
  <c r="E209" i="1" s="1"/>
  <c r="G209" i="1" s="1"/>
  <c r="D208" i="1"/>
  <c r="E208" i="1" s="1"/>
  <c r="G208" i="1" s="1"/>
  <c r="D207" i="1"/>
  <c r="E207" i="1" s="1"/>
  <c r="G207" i="1" s="1"/>
  <c r="D206" i="1"/>
  <c r="E206" i="1" s="1"/>
  <c r="G206" i="1" s="1"/>
  <c r="D205" i="1"/>
  <c r="E205" i="1" s="1"/>
  <c r="G205" i="1" s="1"/>
  <c r="D204" i="1"/>
  <c r="E204" i="1" s="1"/>
  <c r="G204" i="1" s="1"/>
  <c r="D203" i="1"/>
  <c r="E203" i="1" s="1"/>
  <c r="G203" i="1" s="1"/>
  <c r="D202" i="1"/>
  <c r="E202" i="1" s="1"/>
  <c r="G202" i="1" s="1"/>
  <c r="D201" i="1"/>
  <c r="E201" i="1" s="1"/>
  <c r="G201" i="1" s="1"/>
  <c r="D200" i="1"/>
  <c r="E200" i="1" s="1"/>
  <c r="G200" i="1" s="1"/>
  <c r="D199" i="1"/>
  <c r="E199" i="1" s="1"/>
  <c r="G199" i="1" s="1"/>
  <c r="D198" i="1"/>
  <c r="E198" i="1" s="1"/>
  <c r="G198" i="1" s="1"/>
  <c r="D197" i="1"/>
  <c r="E197" i="1" s="1"/>
  <c r="G197" i="1" s="1"/>
  <c r="D196" i="1"/>
  <c r="E196" i="1" s="1"/>
  <c r="G196" i="1" s="1"/>
  <c r="D195" i="1"/>
  <c r="E195" i="1" s="1"/>
  <c r="G195" i="1" s="1"/>
  <c r="D194" i="1"/>
  <c r="E194" i="1" s="1"/>
  <c r="G194" i="1" s="1"/>
  <c r="D193" i="1"/>
  <c r="E193" i="1" s="1"/>
  <c r="G193" i="1" s="1"/>
  <c r="D192" i="1"/>
  <c r="E192" i="1" s="1"/>
  <c r="G192" i="1" s="1"/>
  <c r="D191" i="1"/>
  <c r="E191" i="1" s="1"/>
  <c r="G191" i="1" s="1"/>
  <c r="D189" i="1"/>
  <c r="E189" i="1" s="1"/>
  <c r="G189" i="1" s="1"/>
  <c r="D188" i="1"/>
  <c r="E188" i="1" s="1"/>
  <c r="G188" i="1" s="1"/>
  <c r="D187" i="1"/>
  <c r="E187" i="1" s="1"/>
  <c r="G187" i="1" s="1"/>
  <c r="D186" i="1"/>
  <c r="E186" i="1" s="1"/>
  <c r="G186" i="1" s="1"/>
  <c r="D185" i="1"/>
  <c r="E185" i="1" s="1"/>
  <c r="G185" i="1" s="1"/>
  <c r="D184" i="1"/>
  <c r="E184" i="1" s="1"/>
  <c r="G184" i="1" s="1"/>
  <c r="D183" i="1"/>
  <c r="E183" i="1" s="1"/>
  <c r="G183" i="1" s="1"/>
  <c r="D182" i="1"/>
  <c r="E182" i="1" s="1"/>
  <c r="G182" i="1" s="1"/>
  <c r="D181" i="1"/>
  <c r="E181" i="1" s="1"/>
  <c r="G181" i="1" s="1"/>
  <c r="D180" i="1"/>
  <c r="E180" i="1" s="1"/>
  <c r="G180" i="1" s="1"/>
  <c r="D179" i="1"/>
  <c r="E179" i="1" s="1"/>
  <c r="G179" i="1" s="1"/>
  <c r="C179" i="1"/>
  <c r="D178" i="1"/>
  <c r="E178" i="1" s="1"/>
  <c r="G178" i="1" s="1"/>
  <c r="D177" i="1"/>
  <c r="E177" i="1" s="1"/>
  <c r="G177" i="1" s="1"/>
  <c r="D176" i="1"/>
  <c r="E176" i="1" s="1"/>
  <c r="G176" i="1" s="1"/>
  <c r="D175" i="1"/>
  <c r="E175" i="1" s="1"/>
  <c r="G175" i="1" s="1"/>
  <c r="D174" i="1"/>
  <c r="E174" i="1" s="1"/>
  <c r="G174" i="1" s="1"/>
  <c r="D173" i="1"/>
  <c r="E173" i="1" s="1"/>
  <c r="G173" i="1" s="1"/>
  <c r="D172" i="1"/>
  <c r="E172" i="1" s="1"/>
  <c r="G172" i="1" s="1"/>
  <c r="D171" i="1"/>
  <c r="E171" i="1" s="1"/>
  <c r="G171" i="1" s="1"/>
  <c r="D170" i="1"/>
  <c r="E170" i="1" s="1"/>
  <c r="G170" i="1" s="1"/>
  <c r="D169" i="1"/>
  <c r="E169" i="1" s="1"/>
  <c r="G169" i="1" s="1"/>
  <c r="D168" i="1"/>
  <c r="E168" i="1" s="1"/>
  <c r="G168" i="1" s="1"/>
  <c r="D167" i="1"/>
  <c r="E167" i="1" s="1"/>
  <c r="G167" i="1" s="1"/>
  <c r="D166" i="1"/>
  <c r="E166" i="1" s="1"/>
  <c r="G166" i="1" s="1"/>
  <c r="D165" i="1"/>
  <c r="E165" i="1" s="1"/>
  <c r="G165" i="1" s="1"/>
  <c r="D164" i="1"/>
  <c r="E164" i="1" s="1"/>
  <c r="G164" i="1" s="1"/>
  <c r="D163" i="1"/>
  <c r="E163" i="1" s="1"/>
  <c r="G163" i="1" s="1"/>
  <c r="D162" i="1"/>
  <c r="E162" i="1" s="1"/>
  <c r="D161" i="1"/>
  <c r="E161" i="1" s="1"/>
  <c r="G161" i="1" s="1"/>
  <c r="D160" i="1"/>
  <c r="E160" i="1" s="1"/>
  <c r="G160" i="1" s="1"/>
  <c r="D159" i="1"/>
  <c r="E159" i="1" s="1"/>
  <c r="G159" i="1" s="1"/>
  <c r="D158" i="1"/>
  <c r="E158" i="1" s="1"/>
  <c r="G158" i="1" s="1"/>
  <c r="D157" i="1"/>
  <c r="E157" i="1" s="1"/>
  <c r="G157" i="1" s="1"/>
  <c r="D156" i="1"/>
  <c r="E156" i="1" s="1"/>
  <c r="G156" i="1" s="1"/>
  <c r="D155" i="1"/>
  <c r="E155" i="1" s="1"/>
  <c r="G155" i="1" s="1"/>
  <c r="D154" i="1"/>
  <c r="E154" i="1" s="1"/>
  <c r="G154" i="1" s="1"/>
  <c r="D153" i="1"/>
  <c r="E153" i="1" s="1"/>
  <c r="G153" i="1" s="1"/>
  <c r="D152" i="1"/>
  <c r="E152" i="1" s="1"/>
  <c r="D151" i="1"/>
  <c r="E151" i="1" s="1"/>
  <c r="G151" i="1" s="1"/>
  <c r="D150" i="1"/>
  <c r="E150" i="1" s="1"/>
  <c r="G150" i="1" s="1"/>
  <c r="D149" i="1"/>
  <c r="E149" i="1" s="1"/>
  <c r="G149" i="1" s="1"/>
  <c r="E148" i="1"/>
  <c r="G148" i="1" s="1"/>
  <c r="D147" i="1"/>
  <c r="E147" i="1" s="1"/>
  <c r="G147" i="1" s="1"/>
  <c r="D146" i="1"/>
  <c r="E146" i="1" s="1"/>
  <c r="G146" i="1" s="1"/>
  <c r="D145" i="1"/>
  <c r="E145" i="1" s="1"/>
  <c r="G145" i="1" s="1"/>
  <c r="D144" i="1"/>
  <c r="E144" i="1" s="1"/>
  <c r="G144" i="1" s="1"/>
  <c r="D143" i="1"/>
  <c r="E143" i="1" s="1"/>
  <c r="G143" i="1" s="1"/>
  <c r="D142" i="1"/>
  <c r="E142" i="1" s="1"/>
  <c r="G142" i="1" s="1"/>
  <c r="D141" i="1"/>
  <c r="E141" i="1" s="1"/>
  <c r="G141" i="1" s="1"/>
  <c r="D140" i="1"/>
  <c r="E140" i="1" s="1"/>
  <c r="G140" i="1" s="1"/>
  <c r="D139" i="1"/>
  <c r="E139" i="1" s="1"/>
  <c r="G139" i="1" s="1"/>
  <c r="D138" i="1"/>
  <c r="E138" i="1" s="1"/>
  <c r="G138" i="1" s="1"/>
  <c r="D137" i="1"/>
  <c r="E137" i="1" s="1"/>
  <c r="G137" i="1" s="1"/>
  <c r="D136" i="1"/>
  <c r="E136" i="1" s="1"/>
  <c r="G136" i="1" s="1"/>
  <c r="D135" i="1"/>
  <c r="E135" i="1" s="1"/>
  <c r="G135" i="1" s="1"/>
  <c r="D134" i="1"/>
  <c r="E134" i="1" s="1"/>
  <c r="G134" i="1" s="1"/>
  <c r="D133" i="1"/>
  <c r="E133" i="1" s="1"/>
  <c r="G133" i="1" s="1"/>
  <c r="D132" i="1"/>
  <c r="E132" i="1" s="1"/>
  <c r="G132" i="1" s="1"/>
  <c r="E131" i="1"/>
  <c r="G131" i="1" s="1"/>
  <c r="D131" i="1"/>
  <c r="D130" i="1"/>
  <c r="E130" i="1" s="1"/>
  <c r="G130" i="1" s="1"/>
  <c r="D129" i="1"/>
  <c r="E129" i="1" s="1"/>
  <c r="G129" i="1" s="1"/>
  <c r="D128" i="1"/>
  <c r="E128" i="1" s="1"/>
  <c r="G128" i="1" s="1"/>
  <c r="D127" i="1"/>
  <c r="E127" i="1" s="1"/>
  <c r="G127" i="1" s="1"/>
  <c r="D126" i="1"/>
  <c r="E126" i="1" s="1"/>
  <c r="G126" i="1" s="1"/>
  <c r="D125" i="1"/>
  <c r="E125" i="1" s="1"/>
  <c r="G125" i="1" s="1"/>
  <c r="D124" i="1"/>
  <c r="E124" i="1" s="1"/>
  <c r="G124" i="1" s="1"/>
  <c r="D123" i="1"/>
  <c r="E123" i="1" s="1"/>
  <c r="G123" i="1" s="1"/>
  <c r="D122" i="1"/>
  <c r="E122" i="1" s="1"/>
  <c r="G122" i="1" s="1"/>
  <c r="D121" i="1"/>
  <c r="E121" i="1" s="1"/>
  <c r="G121" i="1" s="1"/>
  <c r="D120" i="1"/>
  <c r="E120" i="1" s="1"/>
  <c r="G120" i="1" s="1"/>
  <c r="D119" i="1"/>
  <c r="E119" i="1" s="1"/>
  <c r="G119" i="1" s="1"/>
  <c r="D118" i="1"/>
  <c r="E118" i="1" s="1"/>
  <c r="G118" i="1" s="1"/>
  <c r="D117" i="1"/>
  <c r="E117" i="1" s="1"/>
  <c r="G117" i="1" s="1"/>
  <c r="D116" i="1"/>
  <c r="E116" i="1" s="1"/>
  <c r="G116" i="1" s="1"/>
  <c r="D115" i="1"/>
  <c r="E115" i="1" s="1"/>
  <c r="G115" i="1" s="1"/>
  <c r="D114" i="1"/>
  <c r="E114" i="1" s="1"/>
  <c r="G114" i="1" s="1"/>
  <c r="D113" i="1"/>
  <c r="E113" i="1" s="1"/>
  <c r="G113" i="1" s="1"/>
  <c r="D112" i="1"/>
  <c r="E112" i="1" s="1"/>
  <c r="G112" i="1" s="1"/>
  <c r="E111" i="1"/>
  <c r="G111" i="1" s="1"/>
  <c r="D111" i="1"/>
  <c r="D110" i="1"/>
  <c r="E110" i="1" s="1"/>
  <c r="G110" i="1" s="1"/>
  <c r="D109" i="1"/>
  <c r="E109" i="1" s="1"/>
  <c r="G109" i="1" s="1"/>
  <c r="D108" i="1"/>
  <c r="E108" i="1" s="1"/>
  <c r="G108" i="1" s="1"/>
  <c r="D107" i="1"/>
  <c r="E107" i="1" s="1"/>
  <c r="G107" i="1" s="1"/>
  <c r="D106" i="1"/>
  <c r="E106" i="1" s="1"/>
  <c r="G106" i="1" s="1"/>
  <c r="D105" i="1"/>
  <c r="E105" i="1" s="1"/>
  <c r="G105" i="1" s="1"/>
  <c r="D104" i="1"/>
  <c r="E104" i="1" s="1"/>
  <c r="G104" i="1" s="1"/>
  <c r="D103" i="1"/>
  <c r="E103" i="1" s="1"/>
  <c r="G103" i="1" s="1"/>
  <c r="D102" i="1"/>
  <c r="E102" i="1" s="1"/>
  <c r="G102" i="1" s="1"/>
  <c r="D101" i="1"/>
  <c r="E101" i="1" s="1"/>
  <c r="G101" i="1" s="1"/>
  <c r="D100" i="1"/>
  <c r="E100" i="1" s="1"/>
  <c r="G100" i="1" s="1"/>
  <c r="D99" i="1"/>
  <c r="E99" i="1" s="1"/>
  <c r="G99" i="1" s="1"/>
  <c r="D98" i="1"/>
  <c r="E98" i="1" s="1"/>
  <c r="G98" i="1" s="1"/>
  <c r="D97" i="1"/>
  <c r="E97" i="1" s="1"/>
  <c r="G97" i="1" s="1"/>
  <c r="D96" i="1"/>
  <c r="E96" i="1" s="1"/>
  <c r="G96" i="1" s="1"/>
  <c r="D95" i="1"/>
  <c r="E95" i="1" s="1"/>
  <c r="G95" i="1" s="1"/>
  <c r="D94" i="1"/>
  <c r="E94" i="1" s="1"/>
  <c r="G94" i="1" s="1"/>
  <c r="D93" i="1"/>
  <c r="E93" i="1" s="1"/>
  <c r="G93" i="1" s="1"/>
  <c r="D92" i="1"/>
  <c r="E92" i="1" s="1"/>
  <c r="G92" i="1" s="1"/>
  <c r="D91" i="1"/>
  <c r="E91" i="1" s="1"/>
  <c r="G91" i="1" s="1"/>
  <c r="D90" i="1"/>
  <c r="E90" i="1" s="1"/>
  <c r="G90" i="1" s="1"/>
  <c r="D89" i="1"/>
  <c r="E89" i="1" s="1"/>
  <c r="G89" i="1" s="1"/>
  <c r="D88" i="1"/>
  <c r="E88" i="1" s="1"/>
  <c r="G88" i="1" s="1"/>
  <c r="D87" i="1"/>
  <c r="E87" i="1" s="1"/>
  <c r="G87" i="1" s="1"/>
  <c r="D86" i="1"/>
  <c r="E86" i="1" s="1"/>
  <c r="G86" i="1" s="1"/>
  <c r="D85" i="1"/>
  <c r="E85" i="1" s="1"/>
  <c r="G85" i="1" s="1"/>
  <c r="D84" i="1"/>
  <c r="E84" i="1" s="1"/>
  <c r="G84" i="1" s="1"/>
  <c r="D83" i="1"/>
  <c r="E83" i="1" s="1"/>
  <c r="G83" i="1" s="1"/>
  <c r="D82" i="1"/>
  <c r="E82" i="1" s="1"/>
  <c r="G82" i="1" s="1"/>
  <c r="D81" i="1"/>
  <c r="E81" i="1" s="1"/>
  <c r="G81" i="1" s="1"/>
  <c r="D80" i="1"/>
  <c r="E80" i="1" s="1"/>
  <c r="G80" i="1" s="1"/>
  <c r="D79" i="1"/>
  <c r="E79" i="1" s="1"/>
  <c r="G79" i="1" s="1"/>
  <c r="D78" i="1"/>
  <c r="E78" i="1" s="1"/>
  <c r="G78" i="1" s="1"/>
  <c r="D77" i="1"/>
  <c r="E77" i="1" s="1"/>
  <c r="G77" i="1" s="1"/>
  <c r="D76" i="1"/>
  <c r="E76" i="1" s="1"/>
  <c r="G76" i="1" s="1"/>
  <c r="D75" i="1"/>
  <c r="E75" i="1" s="1"/>
  <c r="G75" i="1" s="1"/>
  <c r="D74" i="1"/>
  <c r="E74" i="1" s="1"/>
  <c r="G74" i="1" s="1"/>
  <c r="D73" i="1"/>
  <c r="E73" i="1" s="1"/>
  <c r="G73" i="1" s="1"/>
  <c r="D72" i="1"/>
  <c r="E72" i="1" s="1"/>
  <c r="G72" i="1" s="1"/>
  <c r="D71" i="1"/>
  <c r="E71" i="1" s="1"/>
  <c r="G71" i="1" s="1"/>
  <c r="D70" i="1"/>
  <c r="E70" i="1" s="1"/>
  <c r="G70" i="1" s="1"/>
  <c r="D69" i="1"/>
  <c r="E69" i="1" s="1"/>
  <c r="G69" i="1" s="1"/>
  <c r="D68" i="1"/>
  <c r="E68" i="1" s="1"/>
  <c r="G68" i="1" s="1"/>
  <c r="D67" i="1"/>
  <c r="E67" i="1" s="1"/>
  <c r="G67" i="1" s="1"/>
  <c r="D66" i="1"/>
  <c r="E66" i="1" s="1"/>
  <c r="G66" i="1" s="1"/>
  <c r="D65" i="1"/>
  <c r="E65" i="1" s="1"/>
  <c r="G65" i="1" s="1"/>
  <c r="D64" i="1"/>
  <c r="E64" i="1" s="1"/>
  <c r="G64" i="1" s="1"/>
  <c r="D63" i="1"/>
  <c r="E63" i="1" s="1"/>
  <c r="G63" i="1" s="1"/>
  <c r="D62" i="1"/>
  <c r="E62" i="1" s="1"/>
  <c r="G62" i="1" s="1"/>
  <c r="D61" i="1"/>
  <c r="E61" i="1" s="1"/>
  <c r="G61" i="1" s="1"/>
  <c r="D60" i="1"/>
  <c r="E60" i="1" s="1"/>
  <c r="G60" i="1" s="1"/>
  <c r="D59" i="1"/>
  <c r="E59" i="1" s="1"/>
  <c r="G59" i="1" s="1"/>
  <c r="D58" i="1"/>
  <c r="E58" i="1" s="1"/>
  <c r="G58" i="1" s="1"/>
  <c r="D57" i="1"/>
  <c r="E57" i="1" s="1"/>
  <c r="G57" i="1" s="1"/>
  <c r="D56" i="1"/>
  <c r="E56" i="1" s="1"/>
  <c r="G56" i="1" s="1"/>
  <c r="D55" i="1"/>
  <c r="E55" i="1" s="1"/>
  <c r="G55" i="1" s="1"/>
  <c r="D54" i="1"/>
  <c r="E54" i="1" s="1"/>
  <c r="G54" i="1" s="1"/>
  <c r="D53" i="1"/>
  <c r="E53" i="1" s="1"/>
  <c r="G53" i="1" s="1"/>
  <c r="D52" i="1"/>
  <c r="E52" i="1" s="1"/>
  <c r="G52" i="1" s="1"/>
  <c r="D51" i="1"/>
  <c r="E51" i="1" s="1"/>
  <c r="G51" i="1" s="1"/>
  <c r="D50" i="1"/>
  <c r="E50" i="1" s="1"/>
  <c r="G50" i="1" s="1"/>
  <c r="D49" i="1"/>
  <c r="E49" i="1" s="1"/>
  <c r="G49" i="1" s="1"/>
  <c r="E48" i="1"/>
  <c r="G48" i="1" s="1"/>
  <c r="D48" i="1"/>
  <c r="D47" i="1"/>
  <c r="E47" i="1" s="1"/>
  <c r="G47" i="1" s="1"/>
  <c r="D46" i="1"/>
  <c r="E46" i="1" s="1"/>
  <c r="G46" i="1" s="1"/>
  <c r="D45" i="1"/>
  <c r="E45" i="1" s="1"/>
  <c r="G45" i="1" s="1"/>
  <c r="D44" i="1"/>
  <c r="E44" i="1" s="1"/>
  <c r="G44" i="1" s="1"/>
  <c r="E43" i="1"/>
  <c r="E42" i="1"/>
  <c r="G42" i="1" s="1"/>
  <c r="D42" i="1"/>
  <c r="D41" i="1"/>
  <c r="E41" i="1" s="1"/>
  <c r="G41" i="1" s="1"/>
  <c r="E40" i="1"/>
  <c r="G40" i="1" s="1"/>
  <c r="D40" i="1"/>
  <c r="D39" i="1"/>
  <c r="E39" i="1" s="1"/>
  <c r="G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E10" i="1" s="1"/>
  <c r="G10" i="1" s="1"/>
  <c r="D9" i="1"/>
  <c r="E9" i="1" s="1"/>
  <c r="G9" i="1" s="1"/>
  <c r="D8" i="1"/>
  <c r="E8" i="1" s="1"/>
  <c r="G8" i="1" s="1"/>
  <c r="D7" i="1"/>
  <c r="E7" i="1" s="1"/>
  <c r="G7" i="1" s="1"/>
  <c r="D6" i="1"/>
  <c r="E6" i="1" s="1"/>
  <c r="G6" i="1" s="1"/>
  <c r="D5" i="1"/>
  <c r="E5" i="1" s="1"/>
  <c r="G5" i="1" s="1"/>
  <c r="G215" i="1" l="1"/>
  <c r="G241" i="1"/>
  <c r="D215" i="1"/>
  <c r="E215" i="1" s="1"/>
  <c r="G249" i="1"/>
  <c r="H218" i="1"/>
</calcChain>
</file>

<file path=xl/sharedStrings.xml><?xml version="1.0" encoding="utf-8"?>
<sst xmlns="http://schemas.openxmlformats.org/spreadsheetml/2006/main" count="258" uniqueCount="213">
  <si>
    <t>№             уч-ка</t>
  </si>
  <si>
    <t>Показания на 01.08.2023</t>
  </si>
  <si>
    <t>Показания на 31.08.2023</t>
  </si>
  <si>
    <t>Расход, Квт</t>
  </si>
  <si>
    <t>потребл, Квт</t>
  </si>
  <si>
    <t>тариф</t>
  </si>
  <si>
    <t>сумма,руб.</t>
  </si>
  <si>
    <t>4 с/х</t>
  </si>
  <si>
    <t>7с/х</t>
  </si>
  <si>
    <t>2177</t>
  </si>
  <si>
    <t>2315</t>
  </si>
  <si>
    <t>4023</t>
  </si>
  <si>
    <t>4191</t>
  </si>
  <si>
    <t>5309</t>
  </si>
  <si>
    <t>5451</t>
  </si>
  <si>
    <t>21620</t>
  </si>
  <si>
    <t>22061</t>
  </si>
  <si>
    <t>15 с/х</t>
  </si>
  <si>
    <t>248</t>
  </si>
  <si>
    <t>666</t>
  </si>
  <si>
    <t>18 с/х</t>
  </si>
  <si>
    <t>19 с/х 14.9/23</t>
  </si>
  <si>
    <t>27 с/х</t>
  </si>
  <si>
    <t>28 квит с/х 15/9</t>
  </si>
  <si>
    <t>14519</t>
  </si>
  <si>
    <t>14710</t>
  </si>
  <si>
    <t>6437</t>
  </si>
  <si>
    <t>6536</t>
  </si>
  <si>
    <t>29 с/х</t>
  </si>
  <si>
    <t>32б  с/х</t>
  </si>
  <si>
    <t>40 сч 810</t>
  </si>
  <si>
    <t>40 сч 824</t>
  </si>
  <si>
    <t>49 с/х</t>
  </si>
  <si>
    <t>49 сч 131</t>
  </si>
  <si>
    <t>50 сч 539 с/х</t>
  </si>
  <si>
    <t>50 сч 731 с/х</t>
  </si>
  <si>
    <t>51 с/х</t>
  </si>
  <si>
    <t>53 с/х</t>
  </si>
  <si>
    <t>58 с/х</t>
  </si>
  <si>
    <t>2872</t>
  </si>
  <si>
    <t>3177</t>
  </si>
  <si>
    <t>59 с/х</t>
  </si>
  <si>
    <t>61 с/х</t>
  </si>
  <si>
    <t>62 с/х</t>
  </si>
  <si>
    <t>63 с/х</t>
  </si>
  <si>
    <t>65 с/х</t>
  </si>
  <si>
    <t>75 с/х</t>
  </si>
  <si>
    <t>76 с/х</t>
  </si>
  <si>
    <t>79 сч</t>
  </si>
  <si>
    <t>80 с/х</t>
  </si>
  <si>
    <t>83 с/х</t>
  </si>
  <si>
    <t>84 с/х</t>
  </si>
  <si>
    <t>86 сч 493</t>
  </si>
  <si>
    <t>86 сч 227</t>
  </si>
  <si>
    <t>91 с/х</t>
  </si>
  <si>
    <t>92 с/х</t>
  </si>
  <si>
    <t>93а</t>
  </si>
  <si>
    <t>97 с/х</t>
  </si>
  <si>
    <t>13929</t>
  </si>
  <si>
    <t>14156</t>
  </si>
  <si>
    <t>98  с/х</t>
  </si>
  <si>
    <t>4935</t>
  </si>
  <si>
    <t>5034</t>
  </si>
  <si>
    <t>99 с/х</t>
  </si>
  <si>
    <t>5317</t>
  </si>
  <si>
    <t>5328</t>
  </si>
  <si>
    <t>10062</t>
  </si>
  <si>
    <t>10133</t>
  </si>
  <si>
    <t>102 с/х</t>
  </si>
  <si>
    <t>10868</t>
  </si>
  <si>
    <t>11031</t>
  </si>
  <si>
    <t>103 с/х 15/9</t>
  </si>
  <si>
    <t>136</t>
  </si>
  <si>
    <t>106 с/х</t>
  </si>
  <si>
    <t>8232</t>
  </si>
  <si>
    <t>8277</t>
  </si>
  <si>
    <t>2873</t>
  </si>
  <si>
    <t>2916</t>
  </si>
  <si>
    <t>308</t>
  </si>
  <si>
    <t>310</t>
  </si>
  <si>
    <t>25247</t>
  </si>
  <si>
    <t>25519</t>
  </si>
  <si>
    <t>111 с/х</t>
  </si>
  <si>
    <t>17655</t>
  </si>
  <si>
    <t>17686</t>
  </si>
  <si>
    <t>112 с/х</t>
  </si>
  <si>
    <t>7836</t>
  </si>
  <si>
    <t>7854</t>
  </si>
  <si>
    <t>1301</t>
  </si>
  <si>
    <t>1488</t>
  </si>
  <si>
    <t>11723</t>
  </si>
  <si>
    <t>11808</t>
  </si>
  <si>
    <t>115 с/х</t>
  </si>
  <si>
    <t>2462</t>
  </si>
  <si>
    <t>3064</t>
  </si>
  <si>
    <t>3106</t>
  </si>
  <si>
    <t>1621</t>
  </si>
  <si>
    <t>1653</t>
  </si>
  <si>
    <t>1248</t>
  </si>
  <si>
    <t>1261</t>
  </si>
  <si>
    <t>118 cч 879</t>
  </si>
  <si>
    <t>388</t>
  </si>
  <si>
    <t>432</t>
  </si>
  <si>
    <t>2428</t>
  </si>
  <si>
    <t>2515</t>
  </si>
  <si>
    <t>6929</t>
  </si>
  <si>
    <t>6942</t>
  </si>
  <si>
    <t>3091</t>
  </si>
  <si>
    <t>2017</t>
  </si>
  <si>
    <t>2044</t>
  </si>
  <si>
    <t>122 с/х</t>
  </si>
  <si>
    <t>13504</t>
  </si>
  <si>
    <t>13637</t>
  </si>
  <si>
    <t>10517</t>
  </si>
  <si>
    <t>10634</t>
  </si>
  <si>
    <t>125 с/х</t>
  </si>
  <si>
    <t>130 с/х</t>
  </si>
  <si>
    <t>134 с/х</t>
  </si>
  <si>
    <t>136 с/х</t>
  </si>
  <si>
    <t>137 с/х</t>
  </si>
  <si>
    <t>138 с/х</t>
  </si>
  <si>
    <t>140 с/х</t>
  </si>
  <si>
    <t>145 с/х</t>
  </si>
  <si>
    <t>152 с/х</t>
  </si>
  <si>
    <t>нет счетчика</t>
  </si>
  <si>
    <t>158 с/х</t>
  </si>
  <si>
    <t>167а</t>
  </si>
  <si>
    <t>178 с/х</t>
  </si>
  <si>
    <t>185 с/х</t>
  </si>
  <si>
    <t>189 с/х</t>
  </si>
  <si>
    <t>192 с/х</t>
  </si>
  <si>
    <t>193 с/х</t>
  </si>
  <si>
    <t>194 с/х</t>
  </si>
  <si>
    <t>197 с/х</t>
  </si>
  <si>
    <t>198 с/х</t>
  </si>
  <si>
    <t>199 с/х</t>
  </si>
  <si>
    <t>32916</t>
  </si>
  <si>
    <t>33250</t>
  </si>
  <si>
    <t>4475</t>
  </si>
  <si>
    <t>4624</t>
  </si>
  <si>
    <t>203 с/х</t>
  </si>
  <si>
    <t>8873</t>
  </si>
  <si>
    <t>9065</t>
  </si>
  <si>
    <t>4211</t>
  </si>
  <si>
    <t>4236</t>
  </si>
  <si>
    <t>205с/х 14/9/23</t>
  </si>
  <si>
    <t>12260</t>
  </si>
  <si>
    <t>12456</t>
  </si>
  <si>
    <t>2721</t>
  </si>
  <si>
    <t>2268</t>
  </si>
  <si>
    <t>208 с/х</t>
  </si>
  <si>
    <t>28440</t>
  </si>
  <si>
    <t>29001</t>
  </si>
  <si>
    <t>7770</t>
  </si>
  <si>
    <t>8014</t>
  </si>
  <si>
    <t>5913</t>
  </si>
  <si>
    <t>6032</t>
  </si>
  <si>
    <t>721</t>
  </si>
  <si>
    <t>724</t>
  </si>
  <si>
    <t>9164</t>
  </si>
  <si>
    <t>9443</t>
  </si>
  <si>
    <t>229 с/х</t>
  </si>
  <si>
    <t>7414</t>
  </si>
  <si>
    <t>7656</t>
  </si>
  <si>
    <t>230 с/х</t>
  </si>
  <si>
    <t>10544</t>
  </si>
  <si>
    <t>10692</t>
  </si>
  <si>
    <t>231 с/х</t>
  </si>
  <si>
    <t>15433</t>
  </si>
  <si>
    <t>15619</t>
  </si>
  <si>
    <t>232 с/х</t>
  </si>
  <si>
    <t>15776</t>
  </si>
  <si>
    <t>16081</t>
  </si>
  <si>
    <t>233 с/х</t>
  </si>
  <si>
    <t>5509</t>
  </si>
  <si>
    <t>Сторожка</t>
  </si>
  <si>
    <t>4101</t>
  </si>
  <si>
    <t>4174</t>
  </si>
  <si>
    <t>Магазин 1</t>
  </si>
  <si>
    <t>17608</t>
  </si>
  <si>
    <t xml:space="preserve">        18553</t>
  </si>
  <si>
    <t>Магазин 2</t>
  </si>
  <si>
    <t>65532</t>
  </si>
  <si>
    <t>ВСЕГО</t>
  </si>
  <si>
    <t>счет</t>
  </si>
  <si>
    <t>разница</t>
  </si>
  <si>
    <t>искра</t>
  </si>
  <si>
    <t>209а</t>
  </si>
  <si>
    <t>150</t>
  </si>
  <si>
    <t>238</t>
  </si>
  <si>
    <t>ИСКРА</t>
  </si>
  <si>
    <t>6725</t>
  </si>
  <si>
    <t>6851</t>
  </si>
  <si>
    <t>2282</t>
  </si>
  <si>
    <t>2364</t>
  </si>
  <si>
    <t>11975</t>
  </si>
  <si>
    <t>12325</t>
  </si>
  <si>
    <t>3071</t>
  </si>
  <si>
    <t>3123</t>
  </si>
  <si>
    <t>5031</t>
  </si>
  <si>
    <t>5196</t>
  </si>
  <si>
    <t>12178</t>
  </si>
  <si>
    <t>12435</t>
  </si>
  <si>
    <t>14855</t>
  </si>
  <si>
    <t>15100</t>
  </si>
  <si>
    <t>3522</t>
  </si>
  <si>
    <t>3721</t>
  </si>
  <si>
    <t>1030</t>
  </si>
  <si>
    <t>1062</t>
  </si>
  <si>
    <t>Фабрика</t>
  </si>
  <si>
    <t>итого</t>
  </si>
  <si>
    <t>Станкостроитель</t>
  </si>
  <si>
    <t>Расчет за август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</si>
</sst>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top" wrapText="1"/>
    </xf>
    <xf numFmtId="4" fontId="8" fillId="2" borderId="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/>
    </xf>
    <xf numFmtId="2" fontId="7" fillId="2" borderId="14" xfId="0" applyNumberFormat="1" applyFont="1" applyFill="1" applyBorder="1" applyAlignment="1">
      <alignment horizontal="center" vertical="top" wrapText="1"/>
    </xf>
    <xf numFmtId="4" fontId="8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11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4" fontId="8" fillId="2" borderId="7" xfId="0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4" fontId="8" fillId="2" borderId="11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2" fontId="7" fillId="2" borderId="5" xfId="0" applyNumberFormat="1" applyFont="1" applyFill="1" applyBorder="1" applyAlignment="1">
      <alignment horizontal="center" vertical="top" wrapText="1"/>
    </xf>
    <xf numFmtId="4" fontId="8" fillId="2" borderId="5" xfId="0" applyNumberFormat="1" applyFont="1" applyFill="1" applyBorder="1" applyAlignment="1">
      <alignment horizontal="center" vertical="top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/>
    <xf numFmtId="4" fontId="7" fillId="2" borderId="1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4" fontId="0" fillId="2" borderId="0" xfId="0" applyNumberFormat="1" applyFill="1"/>
    <xf numFmtId="0" fontId="1" fillId="2" borderId="0" xfId="0" applyFont="1" applyFill="1"/>
    <xf numFmtId="0" fontId="7" fillId="2" borderId="2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top" wrapText="1"/>
    </xf>
    <xf numFmtId="2" fontId="8" fillId="2" borderId="1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 vertical="center"/>
    </xf>
    <xf numFmtId="4" fontId="12" fillId="2" borderId="25" xfId="0" applyNumberFormat="1" applyFont="1" applyFill="1" applyBorder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11" fillId="2" borderId="25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 wrapText="1"/>
    </xf>
    <xf numFmtId="2" fontId="2" fillId="2" borderId="26" xfId="0" applyNumberFormat="1" applyFont="1" applyFill="1" applyBorder="1" applyAlignment="1">
      <alignment horizontal="center" vertical="center"/>
    </xf>
    <xf numFmtId="4" fontId="11" fillId="2" borderId="28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4" fontId="11" fillId="2" borderId="24" xfId="0" applyNumberFormat="1" applyFont="1" applyFill="1" applyBorder="1" applyAlignment="1">
      <alignment horizontal="center"/>
    </xf>
    <xf numFmtId="0" fontId="0" fillId="2" borderId="17" xfId="0" applyFill="1" applyBorder="1"/>
    <xf numFmtId="49" fontId="7" fillId="2" borderId="18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2" fillId="2" borderId="31" xfId="0" applyNumberFormat="1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2" fontId="2" fillId="2" borderId="33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1" fillId="2" borderId="34" xfId="0" applyFont="1" applyFill="1" applyBorder="1"/>
    <xf numFmtId="0" fontId="1" fillId="2" borderId="25" xfId="0" applyFont="1" applyFill="1" applyBorder="1"/>
    <xf numFmtId="0" fontId="2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4" fontId="4" fillId="2" borderId="38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4" fontId="0" fillId="2" borderId="4" xfId="0" applyNumberFormat="1" applyFill="1" applyBorder="1"/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4" fontId="8" fillId="2" borderId="4" xfId="0" applyNumberFormat="1" applyFont="1" applyFill="1" applyBorder="1"/>
    <xf numFmtId="0" fontId="8" fillId="2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9"/>
  <sheetViews>
    <sheetView tabSelected="1" workbookViewId="0">
      <selection activeCell="D4" sqref="D4"/>
    </sheetView>
  </sheetViews>
  <sheetFormatPr defaultRowHeight="15" x14ac:dyDescent="0.25"/>
  <cols>
    <col min="1" max="1" width="13.5703125" style="92" customWidth="1"/>
    <col min="2" max="2" width="13" style="48" customWidth="1"/>
    <col min="3" max="3" width="11" style="48" customWidth="1"/>
    <col min="4" max="4" width="14.42578125" style="4" bestFit="1" customWidth="1"/>
    <col min="5" max="5" width="11.7109375" style="4" customWidth="1"/>
    <col min="6" max="6" width="11" style="4" customWidth="1"/>
    <col min="7" max="7" width="20.28515625" style="93" customWidth="1"/>
    <col min="8" max="8" width="18.140625" style="4" customWidth="1"/>
    <col min="9" max="9" width="14.140625" style="4" customWidth="1"/>
    <col min="10" max="10" width="16.140625" style="5" customWidth="1"/>
  </cols>
  <sheetData>
    <row r="1" spans="1:10" x14ac:dyDescent="0.25">
      <c r="A1" s="169"/>
      <c r="B1" s="170"/>
      <c r="C1" s="170"/>
      <c r="D1" s="160"/>
      <c r="E1" s="160"/>
      <c r="F1" s="160"/>
      <c r="G1" s="171"/>
    </row>
    <row r="2" spans="1:10" s="178" customFormat="1" ht="18.75" x14ac:dyDescent="0.3">
      <c r="A2" s="172"/>
      <c r="B2" s="173"/>
      <c r="C2" s="185" t="s">
        <v>212</v>
      </c>
      <c r="D2" s="186"/>
      <c r="E2" s="187"/>
      <c r="F2" s="174"/>
      <c r="G2" s="175"/>
      <c r="H2" s="176"/>
      <c r="I2" s="176"/>
      <c r="J2" s="177"/>
    </row>
    <row r="3" spans="1:10" x14ac:dyDescent="0.25">
      <c r="A3" s="169"/>
      <c r="B3" s="170"/>
      <c r="C3" s="170"/>
      <c r="D3" s="160"/>
      <c r="E3" s="160"/>
      <c r="F3" s="160"/>
      <c r="G3" s="171"/>
    </row>
    <row r="4" spans="1:10" ht="45.75" thickBot="1" x14ac:dyDescent="0.3">
      <c r="A4" s="164" t="s">
        <v>0</v>
      </c>
      <c r="B4" s="165" t="s">
        <v>1</v>
      </c>
      <c r="C4" s="165" t="s">
        <v>2</v>
      </c>
      <c r="D4" s="166" t="s">
        <v>3</v>
      </c>
      <c r="E4" s="167" t="s">
        <v>4</v>
      </c>
      <c r="F4" s="167" t="s">
        <v>5</v>
      </c>
      <c r="G4" s="168" t="s">
        <v>6</v>
      </c>
    </row>
    <row r="5" spans="1:10" ht="18.75" x14ac:dyDescent="0.3">
      <c r="A5" s="6">
        <v>2</v>
      </c>
      <c r="B5" s="7">
        <v>3832</v>
      </c>
      <c r="C5" s="7">
        <v>3888</v>
      </c>
      <c r="D5" s="8">
        <f t="shared" ref="D5:D68" si="0">C5-B5</f>
        <v>56</v>
      </c>
      <c r="E5" s="9">
        <f t="shared" ref="E5:E68" si="1">D5</f>
        <v>56</v>
      </c>
      <c r="F5" s="9">
        <v>6.73</v>
      </c>
      <c r="G5" s="10">
        <f t="shared" ref="G5:G14" si="2">F5*E5</f>
        <v>376.88</v>
      </c>
    </row>
    <row r="6" spans="1:10" ht="18.75" x14ac:dyDescent="0.3">
      <c r="A6" s="6">
        <v>3</v>
      </c>
      <c r="B6" s="7">
        <v>13538</v>
      </c>
      <c r="C6" s="7">
        <v>13781</v>
      </c>
      <c r="D6" s="8">
        <f t="shared" si="0"/>
        <v>243</v>
      </c>
      <c r="E6" s="9">
        <f t="shared" si="1"/>
        <v>243</v>
      </c>
      <c r="F6" s="9">
        <v>6.73</v>
      </c>
      <c r="G6" s="10">
        <f t="shared" si="2"/>
        <v>1635.39</v>
      </c>
    </row>
    <row r="7" spans="1:10" ht="18.75" x14ac:dyDescent="0.3">
      <c r="A7" s="6" t="s">
        <v>7</v>
      </c>
      <c r="B7" s="7">
        <v>11983</v>
      </c>
      <c r="C7" s="7">
        <v>12225</v>
      </c>
      <c r="D7" s="8">
        <f t="shared" si="0"/>
        <v>242</v>
      </c>
      <c r="E7" s="9">
        <f t="shared" si="1"/>
        <v>242</v>
      </c>
      <c r="F7" s="9">
        <v>4.71</v>
      </c>
      <c r="G7" s="10">
        <f t="shared" si="2"/>
        <v>1139.82</v>
      </c>
    </row>
    <row r="8" spans="1:10" ht="18.75" x14ac:dyDescent="0.3">
      <c r="A8" s="11" t="s">
        <v>8</v>
      </c>
      <c r="B8" s="12" t="s">
        <v>9</v>
      </c>
      <c r="C8" s="12" t="s">
        <v>10</v>
      </c>
      <c r="D8" s="8">
        <f t="shared" si="0"/>
        <v>138</v>
      </c>
      <c r="E8" s="9">
        <f t="shared" si="1"/>
        <v>138</v>
      </c>
      <c r="F8" s="9">
        <v>4.71</v>
      </c>
      <c r="G8" s="10">
        <f t="shared" si="2"/>
        <v>649.98</v>
      </c>
    </row>
    <row r="9" spans="1:10" ht="18.75" x14ac:dyDescent="0.3">
      <c r="A9" s="11">
        <v>8</v>
      </c>
      <c r="B9" s="7">
        <v>9215</v>
      </c>
      <c r="C9" s="7">
        <v>9231</v>
      </c>
      <c r="D9" s="8">
        <f t="shared" si="0"/>
        <v>16</v>
      </c>
      <c r="E9" s="9">
        <f t="shared" si="1"/>
        <v>16</v>
      </c>
      <c r="F9" s="9">
        <v>6.73</v>
      </c>
      <c r="G9" s="10">
        <f t="shared" si="2"/>
        <v>107.68</v>
      </c>
    </row>
    <row r="10" spans="1:10" ht="18.75" x14ac:dyDescent="0.3">
      <c r="A10" s="11">
        <v>10</v>
      </c>
      <c r="B10" s="12" t="s">
        <v>11</v>
      </c>
      <c r="C10" s="12" t="s">
        <v>12</v>
      </c>
      <c r="D10" s="8">
        <f t="shared" si="0"/>
        <v>168</v>
      </c>
      <c r="E10" s="9">
        <f t="shared" si="1"/>
        <v>168</v>
      </c>
      <c r="F10" s="9">
        <v>6.73</v>
      </c>
      <c r="G10" s="10">
        <f t="shared" si="2"/>
        <v>1130.6400000000001</v>
      </c>
      <c r="J10" s="13"/>
    </row>
    <row r="11" spans="1:10" ht="18.75" x14ac:dyDescent="0.3">
      <c r="A11" s="11">
        <v>11</v>
      </c>
      <c r="B11" s="7">
        <v>6124</v>
      </c>
      <c r="C11" s="7">
        <v>6226</v>
      </c>
      <c r="D11" s="8">
        <f t="shared" si="0"/>
        <v>102</v>
      </c>
      <c r="E11" s="9">
        <f t="shared" si="1"/>
        <v>102</v>
      </c>
      <c r="F11" s="9">
        <v>6.73</v>
      </c>
      <c r="G11" s="10">
        <f t="shared" si="2"/>
        <v>686.46</v>
      </c>
      <c r="J11" s="13"/>
    </row>
    <row r="12" spans="1:10" ht="18.75" x14ac:dyDescent="0.3">
      <c r="A12" s="11">
        <v>12</v>
      </c>
      <c r="B12" s="7">
        <v>1188</v>
      </c>
      <c r="C12" s="7">
        <v>1188</v>
      </c>
      <c r="D12" s="8">
        <f t="shared" si="0"/>
        <v>0</v>
      </c>
      <c r="E12" s="9">
        <f t="shared" si="1"/>
        <v>0</v>
      </c>
      <c r="F12" s="9">
        <v>6.73</v>
      </c>
      <c r="G12" s="10">
        <f t="shared" si="2"/>
        <v>0</v>
      </c>
      <c r="J12" s="13"/>
    </row>
    <row r="13" spans="1:10" ht="18.75" x14ac:dyDescent="0.3">
      <c r="A13" s="11">
        <v>13</v>
      </c>
      <c r="B13" s="12" t="s">
        <v>13</v>
      </c>
      <c r="C13" s="12" t="s">
        <v>14</v>
      </c>
      <c r="D13" s="8">
        <f t="shared" si="0"/>
        <v>142</v>
      </c>
      <c r="E13" s="9">
        <f t="shared" si="1"/>
        <v>142</v>
      </c>
      <c r="F13" s="9">
        <v>6.73</v>
      </c>
      <c r="G13" s="10">
        <f t="shared" si="2"/>
        <v>955.66000000000008</v>
      </c>
      <c r="J13" s="13"/>
    </row>
    <row r="14" spans="1:10" ht="18.75" x14ac:dyDescent="0.3">
      <c r="A14" s="11">
        <v>14</v>
      </c>
      <c r="B14" s="12" t="s">
        <v>15</v>
      </c>
      <c r="C14" s="12" t="s">
        <v>16</v>
      </c>
      <c r="D14" s="8">
        <f t="shared" si="0"/>
        <v>441</v>
      </c>
      <c r="E14" s="9">
        <f t="shared" si="1"/>
        <v>441</v>
      </c>
      <c r="F14" s="9">
        <v>6.73</v>
      </c>
      <c r="G14" s="10">
        <f t="shared" si="2"/>
        <v>2967.9300000000003</v>
      </c>
      <c r="J14" s="13"/>
    </row>
    <row r="15" spans="1:10" ht="18.75" x14ac:dyDescent="0.3">
      <c r="A15" s="11" t="s">
        <v>17</v>
      </c>
      <c r="B15" s="12" t="s">
        <v>18</v>
      </c>
      <c r="C15" s="12" t="s">
        <v>19</v>
      </c>
      <c r="D15" s="8">
        <f t="shared" si="0"/>
        <v>418</v>
      </c>
      <c r="E15" s="9">
        <f t="shared" si="1"/>
        <v>418</v>
      </c>
      <c r="F15" s="9">
        <v>4.71</v>
      </c>
      <c r="G15" s="14">
        <f>E15*F15</f>
        <v>1968.78</v>
      </c>
      <c r="J15" s="13"/>
    </row>
    <row r="16" spans="1:10" ht="18.75" x14ac:dyDescent="0.3">
      <c r="A16" s="188">
        <v>17</v>
      </c>
      <c r="B16" s="7">
        <v>11170</v>
      </c>
      <c r="C16" s="7">
        <v>11171</v>
      </c>
      <c r="D16" s="8">
        <f t="shared" si="0"/>
        <v>1</v>
      </c>
      <c r="E16" s="9">
        <f t="shared" si="1"/>
        <v>1</v>
      </c>
      <c r="F16" s="9">
        <v>6.73</v>
      </c>
      <c r="G16" s="10">
        <f t="shared" ref="G16:G30" si="3">F16*E16</f>
        <v>6.73</v>
      </c>
      <c r="J16" s="13"/>
    </row>
    <row r="17" spans="1:10" ht="18.75" x14ac:dyDescent="0.3">
      <c r="A17" s="189"/>
      <c r="B17" s="15">
        <v>1839</v>
      </c>
      <c r="C17" s="15">
        <v>2011</v>
      </c>
      <c r="D17" s="16">
        <f t="shared" si="0"/>
        <v>172</v>
      </c>
      <c r="E17" s="17">
        <f t="shared" si="1"/>
        <v>172</v>
      </c>
      <c r="F17" s="9">
        <v>6.73</v>
      </c>
      <c r="G17" s="10">
        <f t="shared" si="3"/>
        <v>1157.5600000000002</v>
      </c>
      <c r="J17" s="13"/>
    </row>
    <row r="18" spans="1:10" ht="19.5" thickBot="1" x14ac:dyDescent="0.35">
      <c r="A18" s="18" t="s">
        <v>20</v>
      </c>
      <c r="B18" s="15">
        <v>19051</v>
      </c>
      <c r="C18" s="15">
        <v>19424</v>
      </c>
      <c r="D18" s="16">
        <f t="shared" si="0"/>
        <v>373</v>
      </c>
      <c r="E18" s="17">
        <f t="shared" si="1"/>
        <v>373</v>
      </c>
      <c r="F18" s="17">
        <v>4.71</v>
      </c>
      <c r="G18" s="19">
        <f t="shared" si="3"/>
        <v>1756.83</v>
      </c>
    </row>
    <row r="19" spans="1:10" ht="18.75" x14ac:dyDescent="0.3">
      <c r="A19" s="190" t="s">
        <v>21</v>
      </c>
      <c r="B19" s="20">
        <v>9249</v>
      </c>
      <c r="C19" s="21">
        <v>9869</v>
      </c>
      <c r="D19" s="21">
        <f t="shared" si="0"/>
        <v>620</v>
      </c>
      <c r="E19" s="22">
        <f t="shared" si="1"/>
        <v>620</v>
      </c>
      <c r="F19" s="23">
        <v>8.2100000000000009</v>
      </c>
      <c r="G19" s="24">
        <f t="shared" si="3"/>
        <v>5090.2000000000007</v>
      </c>
    </row>
    <row r="20" spans="1:10" ht="19.5" thickBot="1" x14ac:dyDescent="0.35">
      <c r="A20" s="191"/>
      <c r="B20" s="25">
        <v>3872</v>
      </c>
      <c r="C20" s="26">
        <v>4142</v>
      </c>
      <c r="D20" s="26">
        <f t="shared" si="0"/>
        <v>270</v>
      </c>
      <c r="E20" s="27">
        <f t="shared" si="1"/>
        <v>270</v>
      </c>
      <c r="F20" s="28">
        <v>3.24</v>
      </c>
      <c r="G20" s="29">
        <f t="shared" si="3"/>
        <v>874.80000000000007</v>
      </c>
    </row>
    <row r="21" spans="1:10" ht="18.75" x14ac:dyDescent="0.3">
      <c r="A21" s="30">
        <v>20</v>
      </c>
      <c r="B21" s="31">
        <v>5135</v>
      </c>
      <c r="C21" s="31">
        <v>5415</v>
      </c>
      <c r="D21" s="32">
        <f t="shared" si="0"/>
        <v>280</v>
      </c>
      <c r="E21" s="33">
        <f t="shared" si="1"/>
        <v>280</v>
      </c>
      <c r="F21" s="33">
        <v>6.73</v>
      </c>
      <c r="G21" s="34">
        <f t="shared" si="3"/>
        <v>1884.4</v>
      </c>
    </row>
    <row r="22" spans="1:10" ht="18.75" x14ac:dyDescent="0.3">
      <c r="A22" s="11">
        <v>21</v>
      </c>
      <c r="B22" s="7">
        <v>0</v>
      </c>
      <c r="C22" s="7">
        <v>0</v>
      </c>
      <c r="D22" s="8">
        <f t="shared" si="0"/>
        <v>0</v>
      </c>
      <c r="E22" s="9">
        <f t="shared" si="1"/>
        <v>0</v>
      </c>
      <c r="F22" s="9">
        <v>6.73</v>
      </c>
      <c r="G22" s="35">
        <f t="shared" si="3"/>
        <v>0</v>
      </c>
    </row>
    <row r="23" spans="1:10" ht="18.75" x14ac:dyDescent="0.3">
      <c r="A23" s="11">
        <v>23</v>
      </c>
      <c r="B23" s="7">
        <v>2360</v>
      </c>
      <c r="C23" s="7">
        <v>2377</v>
      </c>
      <c r="D23" s="8">
        <f t="shared" si="0"/>
        <v>17</v>
      </c>
      <c r="E23" s="9">
        <f t="shared" si="1"/>
        <v>17</v>
      </c>
      <c r="F23" s="9">
        <v>6.73</v>
      </c>
      <c r="G23" s="35">
        <f t="shared" si="3"/>
        <v>114.41000000000001</v>
      </c>
    </row>
    <row r="24" spans="1:10" ht="18.75" x14ac:dyDescent="0.3">
      <c r="A24" s="11">
        <v>26</v>
      </c>
      <c r="B24" s="7">
        <v>336</v>
      </c>
      <c r="C24" s="7">
        <v>336</v>
      </c>
      <c r="D24" s="8">
        <f t="shared" si="0"/>
        <v>0</v>
      </c>
      <c r="E24" s="9">
        <f t="shared" si="1"/>
        <v>0</v>
      </c>
      <c r="F24" s="9">
        <v>6.73</v>
      </c>
      <c r="G24" s="35">
        <f t="shared" si="3"/>
        <v>0</v>
      </c>
    </row>
    <row r="25" spans="1:10" ht="19.5" thickBot="1" x14ac:dyDescent="0.35">
      <c r="A25" s="18" t="s">
        <v>22</v>
      </c>
      <c r="B25" s="15">
        <v>25511</v>
      </c>
      <c r="C25" s="15">
        <v>25832</v>
      </c>
      <c r="D25" s="16">
        <f t="shared" si="0"/>
        <v>321</v>
      </c>
      <c r="E25" s="17">
        <f t="shared" si="1"/>
        <v>321</v>
      </c>
      <c r="F25" s="17">
        <v>4.71</v>
      </c>
      <c r="G25" s="36">
        <f t="shared" si="3"/>
        <v>1511.91</v>
      </c>
    </row>
    <row r="26" spans="1:10" ht="18.75" x14ac:dyDescent="0.3">
      <c r="A26" s="190" t="s">
        <v>23</v>
      </c>
      <c r="B26" s="37" t="s">
        <v>24</v>
      </c>
      <c r="C26" s="38" t="s">
        <v>25</v>
      </c>
      <c r="D26" s="21">
        <f t="shared" si="0"/>
        <v>191</v>
      </c>
      <c r="E26" s="22">
        <f t="shared" si="1"/>
        <v>191</v>
      </c>
      <c r="F26" s="23">
        <v>8.2100000000000009</v>
      </c>
      <c r="G26" s="24">
        <f t="shared" si="3"/>
        <v>1568.1100000000001</v>
      </c>
    </row>
    <row r="27" spans="1:10" ht="19.5" thickBot="1" x14ac:dyDescent="0.35">
      <c r="A27" s="191"/>
      <c r="B27" s="39" t="s">
        <v>26</v>
      </c>
      <c r="C27" s="40" t="s">
        <v>27</v>
      </c>
      <c r="D27" s="26">
        <f t="shared" si="0"/>
        <v>99</v>
      </c>
      <c r="E27" s="27">
        <f t="shared" si="1"/>
        <v>99</v>
      </c>
      <c r="F27" s="28">
        <v>3.24</v>
      </c>
      <c r="G27" s="29">
        <f t="shared" si="3"/>
        <v>320.76000000000005</v>
      </c>
    </row>
    <row r="28" spans="1:10" ht="18.75" x14ac:dyDescent="0.3">
      <c r="A28" s="30" t="s">
        <v>28</v>
      </c>
      <c r="B28" s="31">
        <v>7447</v>
      </c>
      <c r="C28" s="31">
        <v>7456</v>
      </c>
      <c r="D28" s="32">
        <f t="shared" si="0"/>
        <v>9</v>
      </c>
      <c r="E28" s="33">
        <f t="shared" si="1"/>
        <v>9</v>
      </c>
      <c r="F28" s="33">
        <v>4.71</v>
      </c>
      <c r="G28" s="34">
        <f t="shared" si="3"/>
        <v>42.39</v>
      </c>
    </row>
    <row r="29" spans="1:10" ht="18.75" x14ac:dyDescent="0.3">
      <c r="A29" s="11">
        <v>30</v>
      </c>
      <c r="B29" s="7">
        <v>9070</v>
      </c>
      <c r="C29" s="7">
        <v>9304</v>
      </c>
      <c r="D29" s="8">
        <f t="shared" si="0"/>
        <v>234</v>
      </c>
      <c r="E29" s="9">
        <f t="shared" si="1"/>
        <v>234</v>
      </c>
      <c r="F29" s="9">
        <v>6.73</v>
      </c>
      <c r="G29" s="35">
        <f t="shared" si="3"/>
        <v>1574.8200000000002</v>
      </c>
    </row>
    <row r="30" spans="1:10" ht="19.5" thickBot="1" x14ac:dyDescent="0.35">
      <c r="A30" s="18">
        <v>31</v>
      </c>
      <c r="B30" s="15">
        <v>1482</v>
      </c>
      <c r="C30" s="15">
        <v>1483</v>
      </c>
      <c r="D30" s="16">
        <f t="shared" si="0"/>
        <v>1</v>
      </c>
      <c r="E30" s="17">
        <f t="shared" si="1"/>
        <v>1</v>
      </c>
      <c r="F30" s="17">
        <v>6.73</v>
      </c>
      <c r="G30" s="36">
        <f t="shared" si="3"/>
        <v>6.73</v>
      </c>
    </row>
    <row r="31" spans="1:10" ht="21" x14ac:dyDescent="0.35">
      <c r="A31" s="41" t="s">
        <v>29</v>
      </c>
      <c r="B31" s="42">
        <v>7474</v>
      </c>
      <c r="C31" s="22">
        <v>7546</v>
      </c>
      <c r="D31" s="21">
        <f t="shared" si="0"/>
        <v>72</v>
      </c>
      <c r="E31" s="22">
        <f t="shared" si="1"/>
        <v>72</v>
      </c>
      <c r="F31" s="43">
        <v>5.75</v>
      </c>
      <c r="G31" s="44">
        <f>F31*E31</f>
        <v>414</v>
      </c>
      <c r="I31" s="45"/>
    </row>
    <row r="32" spans="1:10" ht="19.5" thickBot="1" x14ac:dyDescent="0.35">
      <c r="A32" s="46"/>
      <c r="B32" s="47">
        <v>10500</v>
      </c>
      <c r="C32" s="26">
        <v>11738</v>
      </c>
      <c r="D32" s="26">
        <f t="shared" si="0"/>
        <v>1238</v>
      </c>
      <c r="E32" s="27">
        <f t="shared" si="1"/>
        <v>1238</v>
      </c>
      <c r="F32" s="28">
        <v>2.27</v>
      </c>
      <c r="G32" s="29">
        <f t="shared" ref="G32:G96" si="4">F32*E32</f>
        <v>2810.26</v>
      </c>
      <c r="I32" s="45"/>
    </row>
    <row r="33" spans="1:10" ht="18.75" x14ac:dyDescent="0.3">
      <c r="A33" s="30">
        <v>33</v>
      </c>
      <c r="B33" s="31">
        <v>1041</v>
      </c>
      <c r="C33" s="31">
        <v>1041</v>
      </c>
      <c r="D33" s="32">
        <f t="shared" si="0"/>
        <v>0</v>
      </c>
      <c r="E33" s="33">
        <f t="shared" si="1"/>
        <v>0</v>
      </c>
      <c r="F33" s="33">
        <v>6.73</v>
      </c>
      <c r="G33" s="34">
        <f t="shared" si="4"/>
        <v>0</v>
      </c>
    </row>
    <row r="34" spans="1:10" ht="18.75" x14ac:dyDescent="0.3">
      <c r="A34" s="11">
        <v>34</v>
      </c>
      <c r="B34" s="7">
        <v>529</v>
      </c>
      <c r="C34" s="7">
        <v>672</v>
      </c>
      <c r="D34" s="8">
        <f>C34-B34</f>
        <v>143</v>
      </c>
      <c r="E34" s="9">
        <f t="shared" si="1"/>
        <v>143</v>
      </c>
      <c r="F34" s="9">
        <v>6.73</v>
      </c>
      <c r="G34" s="35">
        <f t="shared" si="4"/>
        <v>962.3900000000001</v>
      </c>
    </row>
    <row r="35" spans="1:10" ht="18.75" x14ac:dyDescent="0.3">
      <c r="A35" s="11">
        <v>35</v>
      </c>
      <c r="B35" s="7">
        <v>4940</v>
      </c>
      <c r="C35" s="7">
        <v>5035</v>
      </c>
      <c r="D35" s="8">
        <f t="shared" si="0"/>
        <v>95</v>
      </c>
      <c r="E35" s="9">
        <f t="shared" si="1"/>
        <v>95</v>
      </c>
      <c r="F35" s="9">
        <v>6.73</v>
      </c>
      <c r="G35" s="35">
        <f t="shared" si="4"/>
        <v>639.35</v>
      </c>
    </row>
    <row r="36" spans="1:10" ht="18.75" x14ac:dyDescent="0.3">
      <c r="A36" s="11">
        <v>36</v>
      </c>
      <c r="B36" s="7">
        <v>7322</v>
      </c>
      <c r="C36" s="7">
        <v>7626</v>
      </c>
      <c r="D36" s="8">
        <f t="shared" si="0"/>
        <v>304</v>
      </c>
      <c r="E36" s="9">
        <f t="shared" si="1"/>
        <v>304</v>
      </c>
      <c r="F36" s="9">
        <v>6.73</v>
      </c>
      <c r="G36" s="35">
        <f t="shared" si="4"/>
        <v>2045.92</v>
      </c>
    </row>
    <row r="37" spans="1:10" ht="18.75" x14ac:dyDescent="0.3">
      <c r="A37" s="11">
        <v>37</v>
      </c>
      <c r="B37" s="7">
        <v>9687</v>
      </c>
      <c r="C37" s="7">
        <v>9901</v>
      </c>
      <c r="D37" s="8">
        <f t="shared" si="0"/>
        <v>214</v>
      </c>
      <c r="E37" s="9">
        <f t="shared" si="1"/>
        <v>214</v>
      </c>
      <c r="F37" s="9">
        <v>6.73</v>
      </c>
      <c r="G37" s="35">
        <f t="shared" si="4"/>
        <v>1440.22</v>
      </c>
    </row>
    <row r="38" spans="1:10" ht="18.75" x14ac:dyDescent="0.3">
      <c r="A38" s="11">
        <v>38</v>
      </c>
      <c r="B38" s="7">
        <v>442</v>
      </c>
      <c r="C38" s="7">
        <v>442</v>
      </c>
      <c r="D38" s="8">
        <f t="shared" si="0"/>
        <v>0</v>
      </c>
      <c r="E38" s="9">
        <f t="shared" si="1"/>
        <v>0</v>
      </c>
      <c r="F38" s="9">
        <v>6.73</v>
      </c>
      <c r="G38" s="35">
        <f t="shared" si="4"/>
        <v>0</v>
      </c>
    </row>
    <row r="39" spans="1:10" ht="18.75" x14ac:dyDescent="0.3">
      <c r="A39" s="11">
        <v>39</v>
      </c>
      <c r="B39" s="7">
        <v>2185</v>
      </c>
      <c r="C39" s="7">
        <v>2284</v>
      </c>
      <c r="D39" s="8">
        <f t="shared" si="0"/>
        <v>99</v>
      </c>
      <c r="E39" s="9">
        <f t="shared" si="1"/>
        <v>99</v>
      </c>
      <c r="F39" s="9">
        <v>6.73</v>
      </c>
      <c r="G39" s="35">
        <f t="shared" si="4"/>
        <v>666.2700000000001</v>
      </c>
    </row>
    <row r="40" spans="1:10" ht="18.75" x14ac:dyDescent="0.3">
      <c r="A40" s="11" t="s">
        <v>30</v>
      </c>
      <c r="B40" s="7">
        <v>1043</v>
      </c>
      <c r="C40" s="7">
        <v>1068</v>
      </c>
      <c r="D40" s="8">
        <f t="shared" si="0"/>
        <v>25</v>
      </c>
      <c r="E40" s="9">
        <f t="shared" si="1"/>
        <v>25</v>
      </c>
      <c r="F40" s="9">
        <v>6.73</v>
      </c>
      <c r="G40" s="35">
        <f t="shared" si="4"/>
        <v>168.25</v>
      </c>
    </row>
    <row r="41" spans="1:10" ht="18.75" x14ac:dyDescent="0.3">
      <c r="A41" s="11" t="s">
        <v>31</v>
      </c>
      <c r="B41" s="7"/>
      <c r="C41" s="7"/>
      <c r="D41" s="8">
        <f t="shared" si="0"/>
        <v>0</v>
      </c>
      <c r="E41" s="9">
        <f t="shared" si="1"/>
        <v>0</v>
      </c>
      <c r="F41" s="9">
        <v>6.73</v>
      </c>
      <c r="G41" s="35">
        <f t="shared" si="4"/>
        <v>0</v>
      </c>
    </row>
    <row r="42" spans="1:10" ht="18.75" x14ac:dyDescent="0.3">
      <c r="A42" s="11">
        <v>41</v>
      </c>
      <c r="B42" s="7">
        <v>2114</v>
      </c>
      <c r="C42" s="7">
        <v>2133</v>
      </c>
      <c r="D42" s="8">
        <f t="shared" si="0"/>
        <v>19</v>
      </c>
      <c r="E42" s="9">
        <f t="shared" si="1"/>
        <v>19</v>
      </c>
      <c r="F42" s="9">
        <v>6.73</v>
      </c>
      <c r="G42" s="35">
        <f t="shared" si="4"/>
        <v>127.87</v>
      </c>
    </row>
    <row r="43" spans="1:10" ht="18.75" x14ac:dyDescent="0.3">
      <c r="A43" s="11">
        <v>42</v>
      </c>
      <c r="B43" s="7">
        <v>7422</v>
      </c>
      <c r="C43" s="7"/>
      <c r="D43" s="8">
        <v>0</v>
      </c>
      <c r="E43" s="9">
        <f t="shared" si="1"/>
        <v>0</v>
      </c>
      <c r="F43" s="9">
        <v>6.73</v>
      </c>
      <c r="G43" s="35">
        <v>1480</v>
      </c>
      <c r="J43" s="48"/>
    </row>
    <row r="44" spans="1:10" ht="18.75" x14ac:dyDescent="0.3">
      <c r="A44" s="11">
        <v>43</v>
      </c>
      <c r="B44" s="7">
        <v>730</v>
      </c>
      <c r="C44" s="7">
        <v>743</v>
      </c>
      <c r="D44" s="8">
        <f t="shared" si="0"/>
        <v>13</v>
      </c>
      <c r="E44" s="9">
        <f t="shared" si="1"/>
        <v>13</v>
      </c>
      <c r="F44" s="9">
        <v>6.73</v>
      </c>
      <c r="G44" s="35">
        <f t="shared" si="4"/>
        <v>87.490000000000009</v>
      </c>
    </row>
    <row r="45" spans="1:10" ht="18.75" x14ac:dyDescent="0.3">
      <c r="A45" s="11">
        <v>44</v>
      </c>
      <c r="B45" s="7">
        <v>3053</v>
      </c>
      <c r="C45" s="7">
        <v>3077</v>
      </c>
      <c r="D45" s="8">
        <f t="shared" si="0"/>
        <v>24</v>
      </c>
      <c r="E45" s="9">
        <f t="shared" si="1"/>
        <v>24</v>
      </c>
      <c r="F45" s="9">
        <v>6.73</v>
      </c>
      <c r="G45" s="35">
        <f t="shared" si="4"/>
        <v>161.52000000000001</v>
      </c>
    </row>
    <row r="46" spans="1:10" ht="18.75" x14ac:dyDescent="0.3">
      <c r="A46" s="11">
        <v>45</v>
      </c>
      <c r="B46" s="7">
        <v>2013</v>
      </c>
      <c r="C46" s="7">
        <v>2085</v>
      </c>
      <c r="D46" s="8">
        <f t="shared" si="0"/>
        <v>72</v>
      </c>
      <c r="E46" s="9">
        <f t="shared" si="1"/>
        <v>72</v>
      </c>
      <c r="F46" s="9">
        <v>6.73</v>
      </c>
      <c r="G46" s="35">
        <f t="shared" si="4"/>
        <v>484.56000000000006</v>
      </c>
    </row>
    <row r="47" spans="1:10" ht="18.75" x14ac:dyDescent="0.3">
      <c r="A47" s="11">
        <v>47</v>
      </c>
      <c r="B47" s="7">
        <v>3906</v>
      </c>
      <c r="C47" s="7">
        <v>4136</v>
      </c>
      <c r="D47" s="8">
        <f t="shared" si="0"/>
        <v>230</v>
      </c>
      <c r="E47" s="9">
        <f t="shared" si="1"/>
        <v>230</v>
      </c>
      <c r="F47" s="9">
        <v>6.73</v>
      </c>
      <c r="G47" s="35">
        <f t="shared" si="4"/>
        <v>1547.9</v>
      </c>
    </row>
    <row r="48" spans="1:10" ht="18.75" x14ac:dyDescent="0.3">
      <c r="A48" s="11">
        <v>48</v>
      </c>
      <c r="B48" s="7">
        <v>5994</v>
      </c>
      <c r="C48" s="7">
        <v>6034</v>
      </c>
      <c r="D48" s="8">
        <f t="shared" si="0"/>
        <v>40</v>
      </c>
      <c r="E48" s="9">
        <f t="shared" si="1"/>
        <v>40</v>
      </c>
      <c r="F48" s="9">
        <v>6.73</v>
      </c>
      <c r="G48" s="35">
        <f t="shared" si="4"/>
        <v>269.20000000000005</v>
      </c>
    </row>
    <row r="49" spans="1:7" ht="18.75" x14ac:dyDescent="0.3">
      <c r="A49" s="11" t="s">
        <v>32</v>
      </c>
      <c r="B49" s="7">
        <v>19844</v>
      </c>
      <c r="C49" s="7">
        <v>20109</v>
      </c>
      <c r="D49" s="8">
        <f t="shared" si="0"/>
        <v>265</v>
      </c>
      <c r="E49" s="9">
        <f t="shared" si="1"/>
        <v>265</v>
      </c>
      <c r="F49" s="9">
        <v>4.71</v>
      </c>
      <c r="G49" s="35">
        <f t="shared" si="4"/>
        <v>1248.1500000000001</v>
      </c>
    </row>
    <row r="50" spans="1:7" ht="19.5" thickBot="1" x14ac:dyDescent="0.35">
      <c r="A50" s="18" t="s">
        <v>33</v>
      </c>
      <c r="B50" s="15">
        <v>874</v>
      </c>
      <c r="C50" s="15">
        <v>874</v>
      </c>
      <c r="D50" s="16">
        <f t="shared" si="0"/>
        <v>0</v>
      </c>
      <c r="E50" s="17">
        <f t="shared" si="1"/>
        <v>0</v>
      </c>
      <c r="F50" s="17">
        <v>6.73</v>
      </c>
      <c r="G50" s="36">
        <f t="shared" si="4"/>
        <v>0</v>
      </c>
    </row>
    <row r="51" spans="1:7" ht="37.5" x14ac:dyDescent="0.3">
      <c r="A51" s="49" t="s">
        <v>34</v>
      </c>
      <c r="B51" s="50">
        <v>22803</v>
      </c>
      <c r="C51" s="51">
        <v>23084</v>
      </c>
      <c r="D51" s="21">
        <f t="shared" si="0"/>
        <v>281</v>
      </c>
      <c r="E51" s="22">
        <f t="shared" si="1"/>
        <v>281</v>
      </c>
      <c r="F51" s="43">
        <v>4.71</v>
      </c>
      <c r="G51" s="52">
        <f t="shared" si="4"/>
        <v>1323.51</v>
      </c>
    </row>
    <row r="52" spans="1:7" ht="38.25" thickBot="1" x14ac:dyDescent="0.35">
      <c r="A52" s="53" t="s">
        <v>35</v>
      </c>
      <c r="B52" s="54">
        <v>4079</v>
      </c>
      <c r="C52" s="55">
        <v>4110</v>
      </c>
      <c r="D52" s="55">
        <f t="shared" si="0"/>
        <v>31</v>
      </c>
      <c r="E52" s="56">
        <f t="shared" si="1"/>
        <v>31</v>
      </c>
      <c r="F52" s="57">
        <v>4.71</v>
      </c>
      <c r="G52" s="58">
        <f t="shared" si="4"/>
        <v>146.01</v>
      </c>
    </row>
    <row r="53" spans="1:7" ht="18.75" x14ac:dyDescent="0.3">
      <c r="A53" s="30" t="s">
        <v>36</v>
      </c>
      <c r="B53" s="31">
        <v>3315</v>
      </c>
      <c r="C53" s="31">
        <v>3412</v>
      </c>
      <c r="D53" s="32">
        <f t="shared" si="0"/>
        <v>97</v>
      </c>
      <c r="E53" s="33">
        <f t="shared" si="1"/>
        <v>97</v>
      </c>
      <c r="F53" s="33">
        <v>4.71</v>
      </c>
      <c r="G53" s="34">
        <f t="shared" si="4"/>
        <v>456.87</v>
      </c>
    </row>
    <row r="54" spans="1:7" ht="18.75" x14ac:dyDescent="0.3">
      <c r="A54" s="11" t="s">
        <v>37</v>
      </c>
      <c r="B54" s="8">
        <v>13123</v>
      </c>
      <c r="C54" s="8">
        <v>13429</v>
      </c>
      <c r="D54" s="8">
        <f t="shared" si="0"/>
        <v>306</v>
      </c>
      <c r="E54" s="9">
        <f t="shared" si="1"/>
        <v>306</v>
      </c>
      <c r="F54" s="9">
        <v>4.71</v>
      </c>
      <c r="G54" s="35">
        <f t="shared" si="4"/>
        <v>1441.26</v>
      </c>
    </row>
    <row r="55" spans="1:7" ht="18.75" x14ac:dyDescent="0.3">
      <c r="A55" s="11">
        <v>54</v>
      </c>
      <c r="B55" s="8">
        <v>3400</v>
      </c>
      <c r="C55" s="8">
        <v>3527</v>
      </c>
      <c r="D55" s="8">
        <f t="shared" si="0"/>
        <v>127</v>
      </c>
      <c r="E55" s="9">
        <f t="shared" si="1"/>
        <v>127</v>
      </c>
      <c r="F55" s="9">
        <v>6.73</v>
      </c>
      <c r="G55" s="35">
        <f t="shared" si="4"/>
        <v>854.71</v>
      </c>
    </row>
    <row r="56" spans="1:7" ht="18.75" x14ac:dyDescent="0.3">
      <c r="A56" s="11">
        <v>55</v>
      </c>
      <c r="B56" s="8">
        <v>7580</v>
      </c>
      <c r="C56" s="8">
        <v>7610</v>
      </c>
      <c r="D56" s="8">
        <f t="shared" si="0"/>
        <v>30</v>
      </c>
      <c r="E56" s="9">
        <f t="shared" si="1"/>
        <v>30</v>
      </c>
      <c r="F56" s="9">
        <v>6.73</v>
      </c>
      <c r="G56" s="35">
        <f t="shared" si="4"/>
        <v>201.9</v>
      </c>
    </row>
    <row r="57" spans="1:7" ht="18.75" x14ac:dyDescent="0.3">
      <c r="A57" s="11">
        <v>56</v>
      </c>
      <c r="B57" s="8">
        <v>0</v>
      </c>
      <c r="C57" s="8">
        <v>0</v>
      </c>
      <c r="D57" s="8">
        <f t="shared" si="0"/>
        <v>0</v>
      </c>
      <c r="E57" s="9">
        <f t="shared" si="1"/>
        <v>0</v>
      </c>
      <c r="F57" s="9">
        <v>6.73</v>
      </c>
      <c r="G57" s="35">
        <f t="shared" si="4"/>
        <v>0</v>
      </c>
    </row>
    <row r="58" spans="1:7" ht="18.75" x14ac:dyDescent="0.3">
      <c r="A58" s="6" t="s">
        <v>38</v>
      </c>
      <c r="B58" s="59" t="s">
        <v>39</v>
      </c>
      <c r="C58" s="59" t="s">
        <v>40</v>
      </c>
      <c r="D58" s="60">
        <f t="shared" si="0"/>
        <v>305</v>
      </c>
      <c r="E58" s="61">
        <f t="shared" si="1"/>
        <v>305</v>
      </c>
      <c r="F58" s="61">
        <v>4.71</v>
      </c>
      <c r="G58" s="62">
        <f t="shared" si="4"/>
        <v>1436.55</v>
      </c>
    </row>
    <row r="59" spans="1:7" ht="18.75" x14ac:dyDescent="0.3">
      <c r="A59" s="11" t="s">
        <v>41</v>
      </c>
      <c r="B59" s="7">
        <v>60910</v>
      </c>
      <c r="C59" s="7">
        <v>61633</v>
      </c>
      <c r="D59" s="8">
        <f t="shared" si="0"/>
        <v>723</v>
      </c>
      <c r="E59" s="9">
        <f t="shared" si="1"/>
        <v>723</v>
      </c>
      <c r="F59" s="9">
        <v>4.71</v>
      </c>
      <c r="G59" s="35">
        <f t="shared" si="4"/>
        <v>3405.33</v>
      </c>
    </row>
    <row r="60" spans="1:7" ht="18.75" x14ac:dyDescent="0.3">
      <c r="A60" s="11">
        <v>60</v>
      </c>
      <c r="B60" s="7">
        <v>86977</v>
      </c>
      <c r="C60" s="7">
        <v>87442</v>
      </c>
      <c r="D60" s="8">
        <f t="shared" si="0"/>
        <v>465</v>
      </c>
      <c r="E60" s="9">
        <f t="shared" si="1"/>
        <v>465</v>
      </c>
      <c r="F60" s="9">
        <v>6.73</v>
      </c>
      <c r="G60" s="35">
        <f t="shared" si="4"/>
        <v>3129.4500000000003</v>
      </c>
    </row>
    <row r="61" spans="1:7" ht="18.75" x14ac:dyDescent="0.3">
      <c r="A61" s="11" t="s">
        <v>42</v>
      </c>
      <c r="B61" s="7">
        <v>4168</v>
      </c>
      <c r="C61" s="7">
        <v>4234</v>
      </c>
      <c r="D61" s="8">
        <f t="shared" si="0"/>
        <v>66</v>
      </c>
      <c r="E61" s="9">
        <f t="shared" si="1"/>
        <v>66</v>
      </c>
      <c r="F61" s="9">
        <v>4.71</v>
      </c>
      <c r="G61" s="35">
        <f t="shared" si="4"/>
        <v>310.86</v>
      </c>
    </row>
    <row r="62" spans="1:7" ht="18.75" x14ac:dyDescent="0.3">
      <c r="A62" s="11" t="s">
        <v>43</v>
      </c>
      <c r="B62" s="7">
        <v>4261</v>
      </c>
      <c r="C62" s="7">
        <v>4401</v>
      </c>
      <c r="D62" s="8">
        <f t="shared" si="0"/>
        <v>140</v>
      </c>
      <c r="E62" s="9">
        <f t="shared" si="1"/>
        <v>140</v>
      </c>
      <c r="F62" s="9">
        <v>4.71</v>
      </c>
      <c r="G62" s="35">
        <f t="shared" si="4"/>
        <v>659.4</v>
      </c>
    </row>
    <row r="63" spans="1:7" ht="18.75" x14ac:dyDescent="0.3">
      <c r="A63" s="11" t="s">
        <v>44</v>
      </c>
      <c r="B63" s="7">
        <v>15248</v>
      </c>
      <c r="C63" s="7">
        <v>15428</v>
      </c>
      <c r="D63" s="8">
        <f t="shared" si="0"/>
        <v>180</v>
      </c>
      <c r="E63" s="9">
        <f t="shared" si="1"/>
        <v>180</v>
      </c>
      <c r="F63" s="9">
        <v>4.71</v>
      </c>
      <c r="G63" s="35">
        <f t="shared" si="4"/>
        <v>847.8</v>
      </c>
    </row>
    <row r="64" spans="1:7" ht="18.75" x14ac:dyDescent="0.3">
      <c r="A64" s="11">
        <v>64</v>
      </c>
      <c r="B64" s="7">
        <v>3473</v>
      </c>
      <c r="C64" s="7">
        <v>3473</v>
      </c>
      <c r="D64" s="8">
        <f t="shared" si="0"/>
        <v>0</v>
      </c>
      <c r="E64" s="9">
        <f t="shared" si="1"/>
        <v>0</v>
      </c>
      <c r="F64" s="9">
        <v>6.73</v>
      </c>
      <c r="G64" s="35">
        <f t="shared" si="4"/>
        <v>0</v>
      </c>
    </row>
    <row r="65" spans="1:7" ht="18.75" x14ac:dyDescent="0.3">
      <c r="A65" s="11" t="s">
        <v>45</v>
      </c>
      <c r="B65" s="7">
        <v>10903</v>
      </c>
      <c r="C65" s="7">
        <v>11203</v>
      </c>
      <c r="D65" s="8">
        <f t="shared" si="0"/>
        <v>300</v>
      </c>
      <c r="E65" s="9">
        <f t="shared" si="1"/>
        <v>300</v>
      </c>
      <c r="F65" s="9">
        <v>4.71</v>
      </c>
      <c r="G65" s="35">
        <f t="shared" si="4"/>
        <v>1413</v>
      </c>
    </row>
    <row r="66" spans="1:7" ht="18.75" x14ac:dyDescent="0.3">
      <c r="A66" s="11">
        <v>66</v>
      </c>
      <c r="B66" s="7">
        <v>7645</v>
      </c>
      <c r="C66" s="7">
        <v>7734</v>
      </c>
      <c r="D66" s="8">
        <f t="shared" si="0"/>
        <v>89</v>
      </c>
      <c r="E66" s="9">
        <f t="shared" si="1"/>
        <v>89</v>
      </c>
      <c r="F66" s="9">
        <v>6.73</v>
      </c>
      <c r="G66" s="35">
        <f t="shared" si="4"/>
        <v>598.97</v>
      </c>
    </row>
    <row r="67" spans="1:7" ht="18.75" x14ac:dyDescent="0.3">
      <c r="A67" s="11">
        <v>67</v>
      </c>
      <c r="B67" s="7">
        <v>879</v>
      </c>
      <c r="C67" s="7">
        <v>879</v>
      </c>
      <c r="D67" s="8">
        <f t="shared" si="0"/>
        <v>0</v>
      </c>
      <c r="E67" s="9">
        <f t="shared" si="1"/>
        <v>0</v>
      </c>
      <c r="F67" s="9">
        <v>6.73</v>
      </c>
      <c r="G67" s="35">
        <f t="shared" si="4"/>
        <v>0</v>
      </c>
    </row>
    <row r="68" spans="1:7" ht="18.75" x14ac:dyDescent="0.3">
      <c r="A68" s="11">
        <v>69</v>
      </c>
      <c r="B68" s="7">
        <v>0</v>
      </c>
      <c r="C68" s="7">
        <v>0</v>
      </c>
      <c r="D68" s="8">
        <f t="shared" si="0"/>
        <v>0</v>
      </c>
      <c r="E68" s="9">
        <f t="shared" si="1"/>
        <v>0</v>
      </c>
      <c r="F68" s="9">
        <v>6.73</v>
      </c>
      <c r="G68" s="35">
        <f t="shared" si="4"/>
        <v>0</v>
      </c>
    </row>
    <row r="69" spans="1:7" ht="18.75" x14ac:dyDescent="0.3">
      <c r="A69" s="11">
        <v>70</v>
      </c>
      <c r="B69" s="7">
        <v>1820</v>
      </c>
      <c r="C69" s="7">
        <v>1820</v>
      </c>
      <c r="D69" s="8">
        <f t="shared" ref="D69:D133" si="5">C69-B69</f>
        <v>0</v>
      </c>
      <c r="E69" s="9">
        <f t="shared" ref="E69:E133" si="6">D69</f>
        <v>0</v>
      </c>
      <c r="F69" s="9">
        <v>6.73</v>
      </c>
      <c r="G69" s="35">
        <f t="shared" si="4"/>
        <v>0</v>
      </c>
    </row>
    <row r="70" spans="1:7" ht="18.75" x14ac:dyDescent="0.3">
      <c r="A70" s="11">
        <v>71</v>
      </c>
      <c r="B70" s="7">
        <v>680</v>
      </c>
      <c r="C70" s="7">
        <v>771</v>
      </c>
      <c r="D70" s="8">
        <f t="shared" si="5"/>
        <v>91</v>
      </c>
      <c r="E70" s="9">
        <f t="shared" si="6"/>
        <v>91</v>
      </c>
      <c r="F70" s="9">
        <v>6.73</v>
      </c>
      <c r="G70" s="35">
        <f t="shared" si="4"/>
        <v>612.43000000000006</v>
      </c>
    </row>
    <row r="71" spans="1:7" ht="18.75" x14ac:dyDescent="0.3">
      <c r="A71" s="11">
        <v>72</v>
      </c>
      <c r="B71" s="7">
        <v>4514</v>
      </c>
      <c r="C71" s="7">
        <v>4525</v>
      </c>
      <c r="D71" s="8">
        <f t="shared" si="5"/>
        <v>11</v>
      </c>
      <c r="E71" s="9">
        <f t="shared" si="6"/>
        <v>11</v>
      </c>
      <c r="F71" s="9">
        <v>6.73</v>
      </c>
      <c r="G71" s="35">
        <f t="shared" si="4"/>
        <v>74.03</v>
      </c>
    </row>
    <row r="72" spans="1:7" ht="18.75" x14ac:dyDescent="0.3">
      <c r="A72" s="11">
        <v>74</v>
      </c>
      <c r="B72" s="7">
        <v>376</v>
      </c>
      <c r="C72" s="7">
        <v>376</v>
      </c>
      <c r="D72" s="8">
        <f t="shared" si="5"/>
        <v>0</v>
      </c>
      <c r="E72" s="9">
        <f t="shared" si="6"/>
        <v>0</v>
      </c>
      <c r="F72" s="9">
        <v>6.73</v>
      </c>
      <c r="G72" s="35">
        <f t="shared" si="4"/>
        <v>0</v>
      </c>
    </row>
    <row r="73" spans="1:7" ht="18.75" x14ac:dyDescent="0.3">
      <c r="A73" s="11" t="s">
        <v>46</v>
      </c>
      <c r="B73" s="7">
        <v>16230</v>
      </c>
      <c r="C73" s="7">
        <v>16619</v>
      </c>
      <c r="D73" s="8">
        <f t="shared" si="5"/>
        <v>389</v>
      </c>
      <c r="E73" s="9">
        <f t="shared" si="6"/>
        <v>389</v>
      </c>
      <c r="F73" s="9">
        <v>4.71</v>
      </c>
      <c r="G73" s="35">
        <f t="shared" si="4"/>
        <v>1832.19</v>
      </c>
    </row>
    <row r="74" spans="1:7" ht="18.75" x14ac:dyDescent="0.3">
      <c r="A74" s="11" t="s">
        <v>47</v>
      </c>
      <c r="B74" s="7">
        <v>2689</v>
      </c>
      <c r="C74" s="7">
        <v>2806</v>
      </c>
      <c r="D74" s="8">
        <f t="shared" si="5"/>
        <v>117</v>
      </c>
      <c r="E74" s="9">
        <f t="shared" si="6"/>
        <v>117</v>
      </c>
      <c r="F74" s="9">
        <v>4.71</v>
      </c>
      <c r="G74" s="35">
        <f t="shared" si="4"/>
        <v>551.07000000000005</v>
      </c>
    </row>
    <row r="75" spans="1:7" ht="18.75" x14ac:dyDescent="0.3">
      <c r="A75" s="11">
        <v>77</v>
      </c>
      <c r="B75" s="7">
        <v>1429</v>
      </c>
      <c r="C75" s="7">
        <v>1476</v>
      </c>
      <c r="D75" s="8">
        <f t="shared" si="5"/>
        <v>47</v>
      </c>
      <c r="E75" s="9">
        <f t="shared" si="6"/>
        <v>47</v>
      </c>
      <c r="F75" s="9">
        <v>6.73</v>
      </c>
      <c r="G75" s="35">
        <f t="shared" si="4"/>
        <v>316.31</v>
      </c>
    </row>
    <row r="76" spans="1:7" ht="18.75" x14ac:dyDescent="0.3">
      <c r="A76" s="11">
        <v>78</v>
      </c>
      <c r="B76" s="7">
        <v>3229</v>
      </c>
      <c r="C76" s="7">
        <v>3334</v>
      </c>
      <c r="D76" s="8">
        <f t="shared" si="5"/>
        <v>105</v>
      </c>
      <c r="E76" s="9">
        <f t="shared" si="6"/>
        <v>105</v>
      </c>
      <c r="F76" s="9">
        <v>6.73</v>
      </c>
      <c r="G76" s="35">
        <f t="shared" si="4"/>
        <v>706.65000000000009</v>
      </c>
    </row>
    <row r="77" spans="1:7" ht="18.75" x14ac:dyDescent="0.3">
      <c r="A77" s="11" t="s">
        <v>48</v>
      </c>
      <c r="B77" s="7">
        <v>3659</v>
      </c>
      <c r="C77" s="7">
        <v>3679</v>
      </c>
      <c r="D77" s="8">
        <f t="shared" si="5"/>
        <v>20</v>
      </c>
      <c r="E77" s="9">
        <f t="shared" si="6"/>
        <v>20</v>
      </c>
      <c r="F77" s="9">
        <v>6.73</v>
      </c>
      <c r="G77" s="35">
        <f t="shared" si="4"/>
        <v>134.60000000000002</v>
      </c>
    </row>
    <row r="78" spans="1:7" ht="18.75" x14ac:dyDescent="0.3">
      <c r="A78" s="11" t="s">
        <v>48</v>
      </c>
      <c r="B78" s="7">
        <v>7264</v>
      </c>
      <c r="C78" s="7">
        <v>7338</v>
      </c>
      <c r="D78" s="8">
        <f t="shared" si="5"/>
        <v>74</v>
      </c>
      <c r="E78" s="9">
        <f t="shared" si="6"/>
        <v>74</v>
      </c>
      <c r="F78" s="9">
        <v>6.73</v>
      </c>
      <c r="G78" s="62">
        <f t="shared" si="4"/>
        <v>498.02000000000004</v>
      </c>
    </row>
    <row r="79" spans="1:7" ht="18.75" x14ac:dyDescent="0.3">
      <c r="A79" s="11" t="s">
        <v>49</v>
      </c>
      <c r="B79" s="7">
        <v>3099</v>
      </c>
      <c r="C79" s="7">
        <v>3190</v>
      </c>
      <c r="D79" s="8">
        <f t="shared" si="5"/>
        <v>91</v>
      </c>
      <c r="E79" s="9">
        <f t="shared" si="6"/>
        <v>91</v>
      </c>
      <c r="F79" s="9">
        <v>4.71</v>
      </c>
      <c r="G79" s="35">
        <f t="shared" si="4"/>
        <v>428.61</v>
      </c>
    </row>
    <row r="80" spans="1:7" ht="18.75" x14ac:dyDescent="0.3">
      <c r="A80" s="11">
        <v>81</v>
      </c>
      <c r="B80" s="7">
        <v>1230</v>
      </c>
      <c r="C80" s="7">
        <v>1386</v>
      </c>
      <c r="D80" s="8">
        <f t="shared" si="5"/>
        <v>156</v>
      </c>
      <c r="E80" s="9">
        <f t="shared" si="6"/>
        <v>156</v>
      </c>
      <c r="F80" s="9">
        <v>6.73</v>
      </c>
      <c r="G80" s="35">
        <f t="shared" si="4"/>
        <v>1049.8800000000001</v>
      </c>
    </row>
    <row r="81" spans="1:10" ht="18.75" x14ac:dyDescent="0.3">
      <c r="A81" s="11">
        <v>82</v>
      </c>
      <c r="B81" s="7">
        <v>3006</v>
      </c>
      <c r="C81" s="7">
        <v>3107</v>
      </c>
      <c r="D81" s="8">
        <f t="shared" si="5"/>
        <v>101</v>
      </c>
      <c r="E81" s="9">
        <f t="shared" si="6"/>
        <v>101</v>
      </c>
      <c r="F81" s="9">
        <v>6.73</v>
      </c>
      <c r="G81" s="35">
        <f t="shared" si="4"/>
        <v>679.73</v>
      </c>
    </row>
    <row r="82" spans="1:10" ht="18.75" x14ac:dyDescent="0.3">
      <c r="A82" s="11" t="s">
        <v>50</v>
      </c>
      <c r="B82" s="7">
        <v>15408</v>
      </c>
      <c r="C82" s="7">
        <v>15720</v>
      </c>
      <c r="D82" s="8">
        <f t="shared" si="5"/>
        <v>312</v>
      </c>
      <c r="E82" s="9">
        <f t="shared" si="6"/>
        <v>312</v>
      </c>
      <c r="F82" s="9">
        <v>4.71</v>
      </c>
      <c r="G82" s="63">
        <f t="shared" si="4"/>
        <v>1469.52</v>
      </c>
    </row>
    <row r="83" spans="1:10" ht="18.75" x14ac:dyDescent="0.3">
      <c r="A83" s="11" t="s">
        <v>51</v>
      </c>
      <c r="B83" s="7">
        <v>8285</v>
      </c>
      <c r="C83" s="7">
        <v>8604</v>
      </c>
      <c r="D83" s="8">
        <f t="shared" si="5"/>
        <v>319</v>
      </c>
      <c r="E83" s="9">
        <f t="shared" si="6"/>
        <v>319</v>
      </c>
      <c r="F83" s="9">
        <v>4.71</v>
      </c>
      <c r="G83" s="63">
        <f t="shared" si="4"/>
        <v>1502.49</v>
      </c>
    </row>
    <row r="84" spans="1:10" ht="18.75" x14ac:dyDescent="0.3">
      <c r="A84" s="11">
        <v>85</v>
      </c>
      <c r="B84" s="7">
        <v>3151</v>
      </c>
      <c r="C84" s="7">
        <v>3234</v>
      </c>
      <c r="D84" s="8">
        <f t="shared" si="5"/>
        <v>83</v>
      </c>
      <c r="E84" s="9">
        <f t="shared" si="6"/>
        <v>83</v>
      </c>
      <c r="F84" s="9">
        <v>6.73</v>
      </c>
      <c r="G84" s="35">
        <f t="shared" si="4"/>
        <v>558.59</v>
      </c>
    </row>
    <row r="85" spans="1:10" ht="18.75" x14ac:dyDescent="0.3">
      <c r="A85" s="11" t="s">
        <v>52</v>
      </c>
      <c r="B85" s="7">
        <v>449</v>
      </c>
      <c r="C85" s="7">
        <v>477</v>
      </c>
      <c r="D85" s="8">
        <f t="shared" si="5"/>
        <v>28</v>
      </c>
      <c r="E85" s="9">
        <f t="shared" si="6"/>
        <v>28</v>
      </c>
      <c r="F85" s="9">
        <v>6.73</v>
      </c>
      <c r="G85" s="35">
        <f t="shared" si="4"/>
        <v>188.44</v>
      </c>
    </row>
    <row r="86" spans="1:10" ht="18.75" x14ac:dyDescent="0.3">
      <c r="A86" s="11" t="s">
        <v>53</v>
      </c>
      <c r="B86" s="7">
        <v>284</v>
      </c>
      <c r="C86" s="7">
        <v>299</v>
      </c>
      <c r="D86" s="8">
        <f t="shared" si="5"/>
        <v>15</v>
      </c>
      <c r="E86" s="9">
        <f t="shared" si="6"/>
        <v>15</v>
      </c>
      <c r="F86" s="9">
        <v>6.73</v>
      </c>
      <c r="G86" s="35">
        <f t="shared" si="4"/>
        <v>100.95</v>
      </c>
    </row>
    <row r="87" spans="1:10" ht="18.75" x14ac:dyDescent="0.3">
      <c r="A87" s="11">
        <v>87</v>
      </c>
      <c r="B87" s="7">
        <v>3377</v>
      </c>
      <c r="C87" s="7">
        <v>3498</v>
      </c>
      <c r="D87" s="8">
        <f t="shared" si="5"/>
        <v>121</v>
      </c>
      <c r="E87" s="9">
        <f t="shared" si="6"/>
        <v>121</v>
      </c>
      <c r="F87" s="9">
        <v>6.73</v>
      </c>
      <c r="G87" s="63">
        <f t="shared" si="4"/>
        <v>814.33</v>
      </c>
    </row>
    <row r="88" spans="1:10" ht="18.75" x14ac:dyDescent="0.3">
      <c r="A88" s="11">
        <v>88</v>
      </c>
      <c r="B88" s="7">
        <v>465</v>
      </c>
      <c r="C88" s="7">
        <v>465</v>
      </c>
      <c r="D88" s="8">
        <f t="shared" si="5"/>
        <v>0</v>
      </c>
      <c r="E88" s="9">
        <f t="shared" si="6"/>
        <v>0</v>
      </c>
      <c r="F88" s="9">
        <v>6.73</v>
      </c>
      <c r="G88" s="35">
        <f t="shared" si="4"/>
        <v>0</v>
      </c>
    </row>
    <row r="89" spans="1:10" ht="18.75" x14ac:dyDescent="0.3">
      <c r="A89" s="11">
        <v>89</v>
      </c>
      <c r="B89" s="7">
        <v>450</v>
      </c>
      <c r="C89" s="7">
        <v>471</v>
      </c>
      <c r="D89" s="8">
        <f t="shared" si="5"/>
        <v>21</v>
      </c>
      <c r="E89" s="9">
        <f t="shared" si="6"/>
        <v>21</v>
      </c>
      <c r="F89" s="9">
        <v>6.73</v>
      </c>
      <c r="G89" s="35">
        <f t="shared" si="4"/>
        <v>141.33000000000001</v>
      </c>
    </row>
    <row r="90" spans="1:10" ht="18.75" x14ac:dyDescent="0.3">
      <c r="A90" s="11">
        <v>90</v>
      </c>
      <c r="B90" s="7">
        <v>4139</v>
      </c>
      <c r="C90" s="7">
        <v>4249</v>
      </c>
      <c r="D90" s="8">
        <f t="shared" si="5"/>
        <v>110</v>
      </c>
      <c r="E90" s="9">
        <f t="shared" si="6"/>
        <v>110</v>
      </c>
      <c r="F90" s="9">
        <v>6.73</v>
      </c>
      <c r="G90" s="35">
        <f t="shared" si="4"/>
        <v>740.30000000000007</v>
      </c>
    </row>
    <row r="91" spans="1:10" ht="18.75" x14ac:dyDescent="0.3">
      <c r="A91" s="11" t="s">
        <v>54</v>
      </c>
      <c r="B91" s="7">
        <v>2336</v>
      </c>
      <c r="C91" s="7">
        <v>2752</v>
      </c>
      <c r="D91" s="8">
        <f t="shared" si="5"/>
        <v>416</v>
      </c>
      <c r="E91" s="9">
        <f t="shared" si="6"/>
        <v>416</v>
      </c>
      <c r="F91" s="9">
        <v>4.71</v>
      </c>
      <c r="G91" s="62">
        <f t="shared" si="4"/>
        <v>1959.36</v>
      </c>
    </row>
    <row r="92" spans="1:10" ht="18.75" x14ac:dyDescent="0.3">
      <c r="A92" s="11" t="s">
        <v>55</v>
      </c>
      <c r="B92" s="7">
        <v>12867</v>
      </c>
      <c r="C92" s="7">
        <v>14027</v>
      </c>
      <c r="D92" s="8">
        <f t="shared" si="5"/>
        <v>1160</v>
      </c>
      <c r="E92" s="9">
        <f t="shared" si="6"/>
        <v>1160</v>
      </c>
      <c r="F92" s="9">
        <v>4.71</v>
      </c>
      <c r="G92" s="35">
        <f t="shared" si="4"/>
        <v>5463.6</v>
      </c>
      <c r="J92" s="48"/>
    </row>
    <row r="93" spans="1:10" ht="18.75" x14ac:dyDescent="0.3">
      <c r="A93" s="11" t="s">
        <v>56</v>
      </c>
      <c r="B93" s="7">
        <v>4026</v>
      </c>
      <c r="C93" s="7">
        <v>4117</v>
      </c>
      <c r="D93" s="8">
        <f t="shared" si="5"/>
        <v>91</v>
      </c>
      <c r="E93" s="9">
        <f t="shared" si="6"/>
        <v>91</v>
      </c>
      <c r="F93" s="9">
        <v>6.73</v>
      </c>
      <c r="G93" s="35">
        <f t="shared" si="4"/>
        <v>612.43000000000006</v>
      </c>
    </row>
    <row r="94" spans="1:10" ht="18.75" x14ac:dyDescent="0.3">
      <c r="A94" s="11">
        <v>94</v>
      </c>
      <c r="B94" s="7">
        <v>578</v>
      </c>
      <c r="C94" s="7">
        <v>579</v>
      </c>
      <c r="D94" s="8">
        <f t="shared" si="5"/>
        <v>1</v>
      </c>
      <c r="E94" s="9">
        <f t="shared" si="6"/>
        <v>1</v>
      </c>
      <c r="F94" s="9">
        <v>6.73</v>
      </c>
      <c r="G94" s="35">
        <f t="shared" si="4"/>
        <v>6.73</v>
      </c>
    </row>
    <row r="95" spans="1:10" ht="18.75" x14ac:dyDescent="0.3">
      <c r="A95" s="11">
        <v>95</v>
      </c>
      <c r="B95" s="7">
        <v>2326</v>
      </c>
      <c r="C95" s="7">
        <v>2508</v>
      </c>
      <c r="D95" s="8">
        <f t="shared" si="5"/>
        <v>182</v>
      </c>
      <c r="E95" s="9">
        <f t="shared" si="6"/>
        <v>182</v>
      </c>
      <c r="F95" s="9">
        <v>6.73</v>
      </c>
      <c r="G95" s="35">
        <f t="shared" si="4"/>
        <v>1224.8600000000001</v>
      </c>
      <c r="J95" s="13"/>
    </row>
    <row r="96" spans="1:10" ht="18.75" x14ac:dyDescent="0.3">
      <c r="A96" s="11" t="s">
        <v>57</v>
      </c>
      <c r="B96" s="12" t="s">
        <v>58</v>
      </c>
      <c r="C96" s="12" t="s">
        <v>59</v>
      </c>
      <c r="D96" s="8">
        <f t="shared" si="5"/>
        <v>227</v>
      </c>
      <c r="E96" s="9">
        <f t="shared" si="6"/>
        <v>227</v>
      </c>
      <c r="F96" s="9">
        <v>4.71</v>
      </c>
      <c r="G96" s="35">
        <f t="shared" si="4"/>
        <v>1069.17</v>
      </c>
    </row>
    <row r="97" spans="1:7" ht="18.75" x14ac:dyDescent="0.3">
      <c r="A97" s="11" t="s">
        <v>60</v>
      </c>
      <c r="B97" s="12" t="s">
        <v>61</v>
      </c>
      <c r="C97" s="12" t="s">
        <v>62</v>
      </c>
      <c r="D97" s="8">
        <f t="shared" si="5"/>
        <v>99</v>
      </c>
      <c r="E97" s="9">
        <f t="shared" si="6"/>
        <v>99</v>
      </c>
      <c r="F97" s="9">
        <v>4.71</v>
      </c>
      <c r="G97" s="35">
        <f t="shared" ref="G97:G100" si="7">F97*E97</f>
        <v>466.29</v>
      </c>
    </row>
    <row r="98" spans="1:7" ht="18.75" x14ac:dyDescent="0.3">
      <c r="A98" s="11" t="s">
        <v>63</v>
      </c>
      <c r="B98" s="12" t="s">
        <v>64</v>
      </c>
      <c r="C98" s="12" t="s">
        <v>65</v>
      </c>
      <c r="D98" s="8">
        <f t="shared" si="5"/>
        <v>11</v>
      </c>
      <c r="E98" s="9">
        <f t="shared" si="6"/>
        <v>11</v>
      </c>
      <c r="F98" s="9">
        <v>4.71</v>
      </c>
      <c r="G98" s="35">
        <f t="shared" si="7"/>
        <v>51.81</v>
      </c>
    </row>
    <row r="99" spans="1:7" ht="18.75" x14ac:dyDescent="0.3">
      <c r="A99" s="11">
        <v>101</v>
      </c>
      <c r="B99" s="12" t="s">
        <v>66</v>
      </c>
      <c r="C99" s="12" t="s">
        <v>67</v>
      </c>
      <c r="D99" s="8">
        <f t="shared" si="5"/>
        <v>71</v>
      </c>
      <c r="E99" s="9">
        <f t="shared" si="6"/>
        <v>71</v>
      </c>
      <c r="F99" s="9">
        <v>6.73</v>
      </c>
      <c r="G99" s="35">
        <f t="shared" si="7"/>
        <v>477.83000000000004</v>
      </c>
    </row>
    <row r="100" spans="1:7" ht="19.5" thickBot="1" x14ac:dyDescent="0.35">
      <c r="A100" s="18" t="s">
        <v>68</v>
      </c>
      <c r="B100" s="64" t="s">
        <v>69</v>
      </c>
      <c r="C100" s="64" t="s">
        <v>70</v>
      </c>
      <c r="D100" s="16">
        <f t="shared" si="5"/>
        <v>163</v>
      </c>
      <c r="E100" s="17">
        <f t="shared" si="6"/>
        <v>163</v>
      </c>
      <c r="F100" s="17">
        <v>4.71</v>
      </c>
      <c r="G100" s="36">
        <f t="shared" si="7"/>
        <v>767.73</v>
      </c>
    </row>
    <row r="101" spans="1:7" ht="18.75" x14ac:dyDescent="0.3">
      <c r="A101" s="190" t="s">
        <v>71</v>
      </c>
      <c r="B101" s="65">
        <v>4439</v>
      </c>
      <c r="C101" s="66">
        <v>4611</v>
      </c>
      <c r="D101" s="21">
        <f t="shared" si="5"/>
        <v>172</v>
      </c>
      <c r="E101" s="22">
        <f t="shared" si="6"/>
        <v>172</v>
      </c>
      <c r="F101" s="23">
        <v>8.2100000000000009</v>
      </c>
      <c r="G101" s="67">
        <f>E101*F101</f>
        <v>1412.1200000000001</v>
      </c>
    </row>
    <row r="102" spans="1:7" ht="19.5" thickBot="1" x14ac:dyDescent="0.35">
      <c r="A102" s="191"/>
      <c r="B102" s="68">
        <v>1644</v>
      </c>
      <c r="C102" s="69">
        <v>1701</v>
      </c>
      <c r="D102" s="26">
        <f t="shared" si="5"/>
        <v>57</v>
      </c>
      <c r="E102" s="27">
        <f t="shared" si="6"/>
        <v>57</v>
      </c>
      <c r="F102" s="28">
        <v>3.24</v>
      </c>
      <c r="G102" s="70">
        <f>E102*F102</f>
        <v>184.68</v>
      </c>
    </row>
    <row r="103" spans="1:7" ht="18.75" x14ac:dyDescent="0.3">
      <c r="A103" s="30">
        <v>104</v>
      </c>
      <c r="B103" s="71" t="s">
        <v>72</v>
      </c>
      <c r="C103" s="71" t="s">
        <v>72</v>
      </c>
      <c r="D103" s="32">
        <f t="shared" si="5"/>
        <v>0</v>
      </c>
      <c r="E103" s="33">
        <f t="shared" si="6"/>
        <v>0</v>
      </c>
      <c r="F103" s="33">
        <v>6.73</v>
      </c>
      <c r="G103" s="34">
        <f t="shared" ref="G103:G113" si="8">F103*E103</f>
        <v>0</v>
      </c>
    </row>
    <row r="104" spans="1:7" ht="18.75" x14ac:dyDescent="0.3">
      <c r="A104" s="11" t="s">
        <v>73</v>
      </c>
      <c r="B104" s="12" t="s">
        <v>74</v>
      </c>
      <c r="C104" s="12" t="s">
        <v>75</v>
      </c>
      <c r="D104" s="8">
        <f t="shared" si="5"/>
        <v>45</v>
      </c>
      <c r="E104" s="9">
        <f t="shared" si="6"/>
        <v>45</v>
      </c>
      <c r="F104" s="9">
        <v>4.71</v>
      </c>
      <c r="G104" s="35">
        <f t="shared" si="8"/>
        <v>211.95</v>
      </c>
    </row>
    <row r="105" spans="1:7" ht="18.75" x14ac:dyDescent="0.3">
      <c r="A105" s="11">
        <v>107</v>
      </c>
      <c r="B105" s="12" t="s">
        <v>76</v>
      </c>
      <c r="C105" s="12" t="s">
        <v>77</v>
      </c>
      <c r="D105" s="8">
        <f t="shared" si="5"/>
        <v>43</v>
      </c>
      <c r="E105" s="9">
        <f t="shared" si="6"/>
        <v>43</v>
      </c>
      <c r="F105" s="9">
        <v>6.73</v>
      </c>
      <c r="G105" s="35">
        <f t="shared" si="8"/>
        <v>289.39000000000004</v>
      </c>
    </row>
    <row r="106" spans="1:7" ht="18.75" x14ac:dyDescent="0.3">
      <c r="A106" s="11">
        <v>108</v>
      </c>
      <c r="B106" s="12" t="s">
        <v>78</v>
      </c>
      <c r="C106" s="12" t="s">
        <v>79</v>
      </c>
      <c r="D106" s="8">
        <f t="shared" si="5"/>
        <v>2</v>
      </c>
      <c r="E106" s="9">
        <f t="shared" si="6"/>
        <v>2</v>
      </c>
      <c r="F106" s="9">
        <v>6.73</v>
      </c>
      <c r="G106" s="35">
        <f t="shared" si="8"/>
        <v>13.46</v>
      </c>
    </row>
    <row r="107" spans="1:7" ht="18.75" x14ac:dyDescent="0.3">
      <c r="A107" s="11">
        <v>110</v>
      </c>
      <c r="B107" s="12" t="s">
        <v>80</v>
      </c>
      <c r="C107" s="12" t="s">
        <v>81</v>
      </c>
      <c r="D107" s="8">
        <f t="shared" si="5"/>
        <v>272</v>
      </c>
      <c r="E107" s="9">
        <f t="shared" si="6"/>
        <v>272</v>
      </c>
      <c r="F107" s="9">
        <v>6.73</v>
      </c>
      <c r="G107" s="35">
        <f t="shared" si="8"/>
        <v>1830.5600000000002</v>
      </c>
    </row>
    <row r="108" spans="1:7" ht="18.75" x14ac:dyDescent="0.3">
      <c r="A108" s="11" t="s">
        <v>82</v>
      </c>
      <c r="B108" s="12" t="s">
        <v>83</v>
      </c>
      <c r="C108" s="12" t="s">
        <v>84</v>
      </c>
      <c r="D108" s="8">
        <f t="shared" si="5"/>
        <v>31</v>
      </c>
      <c r="E108" s="9">
        <f t="shared" si="6"/>
        <v>31</v>
      </c>
      <c r="F108" s="9">
        <v>4.71</v>
      </c>
      <c r="G108" s="35">
        <f t="shared" si="8"/>
        <v>146.01</v>
      </c>
    </row>
    <row r="109" spans="1:7" ht="18.75" x14ac:dyDescent="0.3">
      <c r="A109" s="11" t="s">
        <v>85</v>
      </c>
      <c r="B109" s="12" t="s">
        <v>86</v>
      </c>
      <c r="C109" s="12" t="s">
        <v>87</v>
      </c>
      <c r="D109" s="8">
        <f t="shared" si="5"/>
        <v>18</v>
      </c>
      <c r="E109" s="9">
        <f t="shared" si="6"/>
        <v>18</v>
      </c>
      <c r="F109" s="9">
        <v>4.71</v>
      </c>
      <c r="G109" s="35">
        <f t="shared" si="8"/>
        <v>84.78</v>
      </c>
    </row>
    <row r="110" spans="1:7" ht="18.75" x14ac:dyDescent="0.3">
      <c r="A110" s="11">
        <v>113</v>
      </c>
      <c r="B110" s="12" t="s">
        <v>88</v>
      </c>
      <c r="C110" s="12" t="s">
        <v>89</v>
      </c>
      <c r="D110" s="8">
        <f t="shared" si="5"/>
        <v>187</v>
      </c>
      <c r="E110" s="9">
        <f t="shared" si="6"/>
        <v>187</v>
      </c>
      <c r="F110" s="9">
        <v>6.73</v>
      </c>
      <c r="G110" s="35">
        <f t="shared" si="8"/>
        <v>1258.51</v>
      </c>
    </row>
    <row r="111" spans="1:7" ht="18.75" x14ac:dyDescent="0.3">
      <c r="A111" s="11">
        <v>114</v>
      </c>
      <c r="B111" s="12" t="s">
        <v>90</v>
      </c>
      <c r="C111" s="12" t="s">
        <v>91</v>
      </c>
      <c r="D111" s="8">
        <f t="shared" si="5"/>
        <v>85</v>
      </c>
      <c r="E111" s="9">
        <f t="shared" si="6"/>
        <v>85</v>
      </c>
      <c r="F111" s="9">
        <v>6.73</v>
      </c>
      <c r="G111" s="35">
        <f t="shared" si="8"/>
        <v>572.05000000000007</v>
      </c>
    </row>
    <row r="112" spans="1:7" ht="18.75" x14ac:dyDescent="0.3">
      <c r="A112" s="11" t="s">
        <v>92</v>
      </c>
      <c r="B112" s="12" t="s">
        <v>93</v>
      </c>
      <c r="C112" s="12" t="s">
        <v>93</v>
      </c>
      <c r="D112" s="8">
        <f t="shared" si="5"/>
        <v>0</v>
      </c>
      <c r="E112" s="9">
        <f t="shared" si="6"/>
        <v>0</v>
      </c>
      <c r="F112" s="9">
        <v>4.71</v>
      </c>
      <c r="G112" s="35">
        <f t="shared" si="8"/>
        <v>0</v>
      </c>
    </row>
    <row r="113" spans="1:10" ht="18.75" x14ac:dyDescent="0.3">
      <c r="A113" s="11">
        <v>116</v>
      </c>
      <c r="B113" s="12" t="s">
        <v>94</v>
      </c>
      <c r="C113" s="12" t="s">
        <v>95</v>
      </c>
      <c r="D113" s="8">
        <f t="shared" si="5"/>
        <v>42</v>
      </c>
      <c r="E113" s="9">
        <f t="shared" si="6"/>
        <v>42</v>
      </c>
      <c r="F113" s="9">
        <v>6.73</v>
      </c>
      <c r="G113" s="35">
        <f t="shared" si="8"/>
        <v>282.66000000000003</v>
      </c>
    </row>
    <row r="114" spans="1:10" ht="18.75" x14ac:dyDescent="0.3">
      <c r="A114" s="192">
        <v>117</v>
      </c>
      <c r="B114" s="12" t="s">
        <v>96</v>
      </c>
      <c r="C114" s="12" t="s">
        <v>97</v>
      </c>
      <c r="D114" s="8">
        <f t="shared" si="5"/>
        <v>32</v>
      </c>
      <c r="E114" s="9">
        <f t="shared" si="6"/>
        <v>32</v>
      </c>
      <c r="F114" s="72">
        <v>8.2100000000000009</v>
      </c>
      <c r="G114" s="73">
        <f>E114*F114</f>
        <v>262.72000000000003</v>
      </c>
    </row>
    <row r="115" spans="1:10" ht="19.5" thickBot="1" x14ac:dyDescent="0.35">
      <c r="A115" s="188"/>
      <c r="B115" s="64" t="s">
        <v>98</v>
      </c>
      <c r="C115" s="64" t="s">
        <v>99</v>
      </c>
      <c r="D115" s="16">
        <f t="shared" si="5"/>
        <v>13</v>
      </c>
      <c r="E115" s="17">
        <f t="shared" si="6"/>
        <v>13</v>
      </c>
      <c r="F115" s="74">
        <v>3.24</v>
      </c>
      <c r="G115" s="75">
        <f>E115*F115</f>
        <v>42.120000000000005</v>
      </c>
    </row>
    <row r="116" spans="1:10" ht="18.75" x14ac:dyDescent="0.3">
      <c r="A116" s="49" t="s">
        <v>100</v>
      </c>
      <c r="B116" s="76" t="s">
        <v>101</v>
      </c>
      <c r="C116" s="38" t="s">
        <v>102</v>
      </c>
      <c r="D116" s="21">
        <f t="shared" si="5"/>
        <v>44</v>
      </c>
      <c r="E116" s="22">
        <f t="shared" si="6"/>
        <v>44</v>
      </c>
      <c r="F116" s="43">
        <v>6.73</v>
      </c>
      <c r="G116" s="52">
        <f t="shared" ref="G116:G148" si="9">F116*E116</f>
        <v>296.12</v>
      </c>
    </row>
    <row r="117" spans="1:10" ht="19.5" thickBot="1" x14ac:dyDescent="0.35">
      <c r="A117" s="46" t="s">
        <v>100</v>
      </c>
      <c r="B117" s="77" t="s">
        <v>103</v>
      </c>
      <c r="C117" s="40" t="s">
        <v>104</v>
      </c>
      <c r="D117" s="26">
        <f t="shared" si="5"/>
        <v>87</v>
      </c>
      <c r="E117" s="27">
        <f t="shared" si="6"/>
        <v>87</v>
      </c>
      <c r="F117" s="78">
        <v>6.73</v>
      </c>
      <c r="G117" s="79">
        <f t="shared" si="9"/>
        <v>585.51</v>
      </c>
    </row>
    <row r="118" spans="1:10" ht="18.75" x14ac:dyDescent="0.3">
      <c r="A118" s="30">
        <v>119</v>
      </c>
      <c r="B118" s="71" t="s">
        <v>105</v>
      </c>
      <c r="C118" s="71" t="s">
        <v>106</v>
      </c>
      <c r="D118" s="32">
        <f t="shared" si="5"/>
        <v>13</v>
      </c>
      <c r="E118" s="33">
        <f t="shared" si="6"/>
        <v>13</v>
      </c>
      <c r="F118" s="33">
        <v>6.73</v>
      </c>
      <c r="G118" s="34">
        <f t="shared" si="9"/>
        <v>87.490000000000009</v>
      </c>
    </row>
    <row r="119" spans="1:10" ht="18.75" x14ac:dyDescent="0.3">
      <c r="A119" s="11">
        <v>120</v>
      </c>
      <c r="B119" s="12" t="s">
        <v>107</v>
      </c>
      <c r="C119" s="12" t="s">
        <v>107</v>
      </c>
      <c r="D119" s="8">
        <f t="shared" si="5"/>
        <v>0</v>
      </c>
      <c r="E119" s="9">
        <f t="shared" si="6"/>
        <v>0</v>
      </c>
      <c r="F119" s="9">
        <v>6.73</v>
      </c>
      <c r="G119" s="35">
        <f t="shared" si="9"/>
        <v>0</v>
      </c>
    </row>
    <row r="120" spans="1:10" ht="18.75" x14ac:dyDescent="0.3">
      <c r="A120" s="11">
        <v>121</v>
      </c>
      <c r="B120" s="12" t="s">
        <v>108</v>
      </c>
      <c r="C120" s="12" t="s">
        <v>109</v>
      </c>
      <c r="D120" s="8">
        <f t="shared" si="5"/>
        <v>27</v>
      </c>
      <c r="E120" s="9">
        <f t="shared" si="6"/>
        <v>27</v>
      </c>
      <c r="F120" s="9">
        <v>6.73</v>
      </c>
      <c r="G120" s="35">
        <f t="shared" si="9"/>
        <v>181.71</v>
      </c>
    </row>
    <row r="121" spans="1:10" ht="18.75" x14ac:dyDescent="0.3">
      <c r="A121" s="11" t="s">
        <v>110</v>
      </c>
      <c r="B121" s="12" t="s">
        <v>111</v>
      </c>
      <c r="C121" s="12" t="s">
        <v>112</v>
      </c>
      <c r="D121" s="8">
        <f t="shared" si="5"/>
        <v>133</v>
      </c>
      <c r="E121" s="9">
        <f t="shared" si="6"/>
        <v>133</v>
      </c>
      <c r="F121" s="9">
        <v>4.71</v>
      </c>
      <c r="G121" s="35">
        <f t="shared" si="9"/>
        <v>626.42999999999995</v>
      </c>
    </row>
    <row r="122" spans="1:10" ht="18.75" x14ac:dyDescent="0.3">
      <c r="A122" s="11">
        <v>123</v>
      </c>
      <c r="B122" s="12" t="s">
        <v>113</v>
      </c>
      <c r="C122" s="12" t="s">
        <v>114</v>
      </c>
      <c r="D122" s="8">
        <f t="shared" si="5"/>
        <v>117</v>
      </c>
      <c r="E122" s="9">
        <f t="shared" si="6"/>
        <v>117</v>
      </c>
      <c r="F122" s="9">
        <v>6.73</v>
      </c>
      <c r="G122" s="35">
        <f t="shared" si="9"/>
        <v>787.41000000000008</v>
      </c>
    </row>
    <row r="123" spans="1:10" ht="18.75" x14ac:dyDescent="0.3">
      <c r="A123" s="11" t="s">
        <v>115</v>
      </c>
      <c r="B123" s="7">
        <v>1294</v>
      </c>
      <c r="C123" s="7">
        <v>1483</v>
      </c>
      <c r="D123" s="8">
        <f t="shared" si="5"/>
        <v>189</v>
      </c>
      <c r="E123" s="9">
        <f t="shared" si="6"/>
        <v>189</v>
      </c>
      <c r="F123" s="9">
        <v>4.71</v>
      </c>
      <c r="G123" s="35">
        <f t="shared" si="9"/>
        <v>890.18999999999994</v>
      </c>
    </row>
    <row r="124" spans="1:10" ht="18.75" x14ac:dyDescent="0.3">
      <c r="A124" s="11">
        <v>126</v>
      </c>
      <c r="B124" s="7">
        <v>5490</v>
      </c>
      <c r="C124" s="7">
        <v>5532</v>
      </c>
      <c r="D124" s="8">
        <f t="shared" si="5"/>
        <v>42</v>
      </c>
      <c r="E124" s="9">
        <f t="shared" si="6"/>
        <v>42</v>
      </c>
      <c r="F124" s="80">
        <v>6.73</v>
      </c>
      <c r="G124" s="63">
        <f t="shared" si="9"/>
        <v>282.66000000000003</v>
      </c>
    </row>
    <row r="125" spans="1:10" ht="18.75" x14ac:dyDescent="0.3">
      <c r="A125" s="11">
        <v>127</v>
      </c>
      <c r="B125" s="7">
        <v>4754</v>
      </c>
      <c r="C125" s="7">
        <v>4754</v>
      </c>
      <c r="D125" s="8">
        <f t="shared" si="5"/>
        <v>0</v>
      </c>
      <c r="E125" s="9">
        <f t="shared" si="6"/>
        <v>0</v>
      </c>
      <c r="F125" s="80">
        <v>6.73</v>
      </c>
      <c r="G125" s="63">
        <f t="shared" si="9"/>
        <v>0</v>
      </c>
    </row>
    <row r="126" spans="1:10" ht="18.75" x14ac:dyDescent="0.3">
      <c r="A126" s="11">
        <v>128</v>
      </c>
      <c r="B126" s="7">
        <v>16480</v>
      </c>
      <c r="C126" s="7">
        <v>16687</v>
      </c>
      <c r="D126" s="8">
        <f t="shared" si="5"/>
        <v>207</v>
      </c>
      <c r="E126" s="9">
        <f t="shared" si="6"/>
        <v>207</v>
      </c>
      <c r="F126" s="80">
        <v>6.73</v>
      </c>
      <c r="G126" s="63">
        <f t="shared" si="9"/>
        <v>1393.1100000000001</v>
      </c>
    </row>
    <row r="127" spans="1:10" ht="18.75" x14ac:dyDescent="0.3">
      <c r="A127" s="11">
        <v>129</v>
      </c>
      <c r="B127" s="7">
        <v>8067</v>
      </c>
      <c r="C127" s="7">
        <v>8126</v>
      </c>
      <c r="D127" s="8">
        <f t="shared" si="5"/>
        <v>59</v>
      </c>
      <c r="E127" s="9">
        <f t="shared" si="6"/>
        <v>59</v>
      </c>
      <c r="F127" s="80">
        <v>6.73</v>
      </c>
      <c r="G127" s="35">
        <f t="shared" si="9"/>
        <v>397.07000000000005</v>
      </c>
      <c r="J127" s="13"/>
    </row>
    <row r="128" spans="1:10" ht="18.75" x14ac:dyDescent="0.3">
      <c r="A128" s="11" t="s">
        <v>116</v>
      </c>
      <c r="B128" s="7">
        <v>1155</v>
      </c>
      <c r="C128" s="7">
        <v>1184</v>
      </c>
      <c r="D128" s="8">
        <f t="shared" si="5"/>
        <v>29</v>
      </c>
      <c r="E128" s="9">
        <f t="shared" si="6"/>
        <v>29</v>
      </c>
      <c r="F128" s="9">
        <v>4.71</v>
      </c>
      <c r="G128" s="35">
        <f t="shared" si="9"/>
        <v>136.59</v>
      </c>
    </row>
    <row r="129" spans="1:7" ht="18.75" x14ac:dyDescent="0.3">
      <c r="A129" s="11">
        <v>131</v>
      </c>
      <c r="B129" s="7">
        <v>7288</v>
      </c>
      <c r="C129" s="7">
        <v>7293</v>
      </c>
      <c r="D129" s="8">
        <f t="shared" si="5"/>
        <v>5</v>
      </c>
      <c r="E129" s="9">
        <f t="shared" si="6"/>
        <v>5</v>
      </c>
      <c r="F129" s="80">
        <v>6.73</v>
      </c>
      <c r="G129" s="35">
        <f t="shared" si="9"/>
        <v>33.650000000000006</v>
      </c>
    </row>
    <row r="130" spans="1:7" ht="18.75" x14ac:dyDescent="0.3">
      <c r="A130" s="11">
        <v>133</v>
      </c>
      <c r="B130" s="7">
        <v>4105</v>
      </c>
      <c r="C130" s="7">
        <v>4105</v>
      </c>
      <c r="D130" s="8">
        <f t="shared" si="5"/>
        <v>0</v>
      </c>
      <c r="E130" s="9">
        <f t="shared" si="6"/>
        <v>0</v>
      </c>
      <c r="F130" s="80">
        <v>6.73</v>
      </c>
      <c r="G130" s="35">
        <f t="shared" si="9"/>
        <v>0</v>
      </c>
    </row>
    <row r="131" spans="1:7" ht="18.75" x14ac:dyDescent="0.3">
      <c r="A131" s="11" t="s">
        <v>117</v>
      </c>
      <c r="B131" s="7">
        <v>8568</v>
      </c>
      <c r="C131" s="7">
        <v>8787</v>
      </c>
      <c r="D131" s="8">
        <f t="shared" si="5"/>
        <v>219</v>
      </c>
      <c r="E131" s="9">
        <f t="shared" si="6"/>
        <v>219</v>
      </c>
      <c r="F131" s="9">
        <v>4.71</v>
      </c>
      <c r="G131" s="35">
        <f t="shared" si="9"/>
        <v>1031.49</v>
      </c>
    </row>
    <row r="132" spans="1:7" ht="18.75" x14ac:dyDescent="0.3">
      <c r="A132" s="11">
        <v>135</v>
      </c>
      <c r="B132" s="7">
        <v>0</v>
      </c>
      <c r="C132" s="7">
        <v>0</v>
      </c>
      <c r="D132" s="8">
        <f t="shared" si="5"/>
        <v>0</v>
      </c>
      <c r="E132" s="9">
        <f t="shared" si="6"/>
        <v>0</v>
      </c>
      <c r="F132" s="9">
        <v>6.73</v>
      </c>
      <c r="G132" s="35">
        <f t="shared" si="9"/>
        <v>0</v>
      </c>
    </row>
    <row r="133" spans="1:7" ht="18.75" x14ac:dyDescent="0.3">
      <c r="A133" s="6" t="s">
        <v>118</v>
      </c>
      <c r="B133" s="60">
        <v>52</v>
      </c>
      <c r="C133" s="60">
        <v>132</v>
      </c>
      <c r="D133" s="60">
        <f t="shared" si="5"/>
        <v>80</v>
      </c>
      <c r="E133" s="61">
        <f t="shared" si="6"/>
        <v>80</v>
      </c>
      <c r="F133" s="61">
        <v>4.71</v>
      </c>
      <c r="G133" s="62">
        <f t="shared" si="9"/>
        <v>376.8</v>
      </c>
    </row>
    <row r="134" spans="1:7" ht="18.75" x14ac:dyDescent="0.3">
      <c r="A134" s="11" t="s">
        <v>119</v>
      </c>
      <c r="B134" s="7">
        <v>8504</v>
      </c>
      <c r="C134" s="7">
        <v>8802</v>
      </c>
      <c r="D134" s="8">
        <f t="shared" ref="D134:D197" si="10">C134-B134</f>
        <v>298</v>
      </c>
      <c r="E134" s="9">
        <f t="shared" ref="E134:E197" si="11">D134</f>
        <v>298</v>
      </c>
      <c r="F134" s="9">
        <v>4.71</v>
      </c>
      <c r="G134" s="35">
        <f t="shared" si="9"/>
        <v>1403.58</v>
      </c>
    </row>
    <row r="135" spans="1:7" ht="18.75" x14ac:dyDescent="0.3">
      <c r="A135" s="11" t="s">
        <v>120</v>
      </c>
      <c r="B135" s="7">
        <v>4670</v>
      </c>
      <c r="C135" s="7">
        <v>4786</v>
      </c>
      <c r="D135" s="8">
        <f t="shared" si="10"/>
        <v>116</v>
      </c>
      <c r="E135" s="9">
        <f t="shared" si="11"/>
        <v>116</v>
      </c>
      <c r="F135" s="9">
        <v>4.71</v>
      </c>
      <c r="G135" s="35">
        <f t="shared" si="9"/>
        <v>546.36</v>
      </c>
    </row>
    <row r="136" spans="1:7" ht="18.75" x14ac:dyDescent="0.3">
      <c r="A136" s="11">
        <v>139</v>
      </c>
      <c r="B136" s="7">
        <v>627</v>
      </c>
      <c r="C136" s="7">
        <v>688</v>
      </c>
      <c r="D136" s="8">
        <f t="shared" si="10"/>
        <v>61</v>
      </c>
      <c r="E136" s="9">
        <f t="shared" si="11"/>
        <v>61</v>
      </c>
      <c r="F136" s="9">
        <v>6.73</v>
      </c>
      <c r="G136" s="35">
        <f t="shared" si="9"/>
        <v>410.53000000000003</v>
      </c>
    </row>
    <row r="137" spans="1:7" ht="18.75" x14ac:dyDescent="0.3">
      <c r="A137" s="11" t="s">
        <v>121</v>
      </c>
      <c r="B137" s="7">
        <v>3076</v>
      </c>
      <c r="C137" s="7">
        <v>3463</v>
      </c>
      <c r="D137" s="8">
        <f t="shared" si="10"/>
        <v>387</v>
      </c>
      <c r="E137" s="9">
        <f t="shared" si="11"/>
        <v>387</v>
      </c>
      <c r="F137" s="9">
        <v>4.71</v>
      </c>
      <c r="G137" s="35">
        <f t="shared" si="9"/>
        <v>1822.77</v>
      </c>
    </row>
    <row r="138" spans="1:7" ht="18.75" x14ac:dyDescent="0.3">
      <c r="A138" s="11">
        <v>142</v>
      </c>
      <c r="B138" s="8">
        <v>6553</v>
      </c>
      <c r="C138" s="8">
        <v>6806</v>
      </c>
      <c r="D138" s="8">
        <f t="shared" si="10"/>
        <v>253</v>
      </c>
      <c r="E138" s="9">
        <f t="shared" si="11"/>
        <v>253</v>
      </c>
      <c r="F138" s="9">
        <v>6.73</v>
      </c>
      <c r="G138" s="35">
        <f t="shared" si="9"/>
        <v>1702.69</v>
      </c>
    </row>
    <row r="139" spans="1:7" ht="18.75" x14ac:dyDescent="0.3">
      <c r="A139" s="11">
        <v>143</v>
      </c>
      <c r="B139" s="8">
        <v>630</v>
      </c>
      <c r="C139" s="8">
        <v>644</v>
      </c>
      <c r="D139" s="8">
        <f t="shared" si="10"/>
        <v>14</v>
      </c>
      <c r="E139" s="9">
        <f t="shared" si="11"/>
        <v>14</v>
      </c>
      <c r="F139" s="9">
        <v>6.73</v>
      </c>
      <c r="G139" s="35">
        <f t="shared" si="9"/>
        <v>94.22</v>
      </c>
    </row>
    <row r="140" spans="1:7" ht="18.75" x14ac:dyDescent="0.3">
      <c r="A140" s="11">
        <v>144</v>
      </c>
      <c r="B140" s="8">
        <v>2667</v>
      </c>
      <c r="C140" s="8">
        <v>2724</v>
      </c>
      <c r="D140" s="8">
        <f t="shared" si="10"/>
        <v>57</v>
      </c>
      <c r="E140" s="9">
        <f t="shared" si="11"/>
        <v>57</v>
      </c>
      <c r="F140" s="9">
        <v>6.73</v>
      </c>
      <c r="G140" s="35">
        <f t="shared" si="9"/>
        <v>383.61</v>
      </c>
    </row>
    <row r="141" spans="1:7" ht="18.75" x14ac:dyDescent="0.3">
      <c r="A141" s="11" t="s">
        <v>122</v>
      </c>
      <c r="B141" s="8">
        <v>198</v>
      </c>
      <c r="C141" s="8">
        <v>260</v>
      </c>
      <c r="D141" s="8">
        <f t="shared" si="10"/>
        <v>62</v>
      </c>
      <c r="E141" s="9">
        <f t="shared" si="11"/>
        <v>62</v>
      </c>
      <c r="F141" s="9">
        <v>4.71</v>
      </c>
      <c r="G141" s="35">
        <f t="shared" si="9"/>
        <v>292.02</v>
      </c>
    </row>
    <row r="142" spans="1:7" ht="18.75" x14ac:dyDescent="0.3">
      <c r="A142" s="11">
        <v>146</v>
      </c>
      <c r="B142" s="8">
        <v>230</v>
      </c>
      <c r="C142" s="8">
        <v>260</v>
      </c>
      <c r="D142" s="8">
        <f t="shared" si="10"/>
        <v>30</v>
      </c>
      <c r="E142" s="9">
        <f t="shared" si="11"/>
        <v>30</v>
      </c>
      <c r="F142" s="9">
        <v>6.73</v>
      </c>
      <c r="G142" s="35">
        <f t="shared" si="9"/>
        <v>201.9</v>
      </c>
    </row>
    <row r="143" spans="1:7" ht="18.75" x14ac:dyDescent="0.3">
      <c r="A143" s="11">
        <v>147</v>
      </c>
      <c r="B143" s="8">
        <v>11</v>
      </c>
      <c r="C143" s="8">
        <v>11</v>
      </c>
      <c r="D143" s="8">
        <f t="shared" si="10"/>
        <v>0</v>
      </c>
      <c r="E143" s="9">
        <f t="shared" si="11"/>
        <v>0</v>
      </c>
      <c r="F143" s="9">
        <v>6.73</v>
      </c>
      <c r="G143" s="35">
        <f t="shared" si="9"/>
        <v>0</v>
      </c>
    </row>
    <row r="144" spans="1:7" ht="18.75" x14ac:dyDescent="0.3">
      <c r="A144" s="11">
        <v>148</v>
      </c>
      <c r="B144" s="8">
        <v>6833</v>
      </c>
      <c r="C144" s="8">
        <v>7144</v>
      </c>
      <c r="D144" s="8">
        <f t="shared" si="10"/>
        <v>311</v>
      </c>
      <c r="E144" s="9">
        <f t="shared" si="11"/>
        <v>311</v>
      </c>
      <c r="F144" s="9">
        <v>6.73</v>
      </c>
      <c r="G144" s="35">
        <f t="shared" si="9"/>
        <v>2093.0300000000002</v>
      </c>
    </row>
    <row r="145" spans="1:7" ht="18.75" x14ac:dyDescent="0.3">
      <c r="A145" s="11">
        <v>150</v>
      </c>
      <c r="B145" s="8">
        <v>1995</v>
      </c>
      <c r="C145" s="8">
        <v>1996</v>
      </c>
      <c r="D145" s="8">
        <f t="shared" si="10"/>
        <v>1</v>
      </c>
      <c r="E145" s="9">
        <f t="shared" si="11"/>
        <v>1</v>
      </c>
      <c r="F145" s="9">
        <v>6.73</v>
      </c>
      <c r="G145" s="35">
        <f t="shared" si="9"/>
        <v>6.73</v>
      </c>
    </row>
    <row r="146" spans="1:7" ht="18.75" x14ac:dyDescent="0.3">
      <c r="A146" s="11">
        <v>151</v>
      </c>
      <c r="B146" s="8">
        <v>5116</v>
      </c>
      <c r="C146" s="8">
        <v>5358</v>
      </c>
      <c r="D146" s="8">
        <f t="shared" si="10"/>
        <v>242</v>
      </c>
      <c r="E146" s="9">
        <f t="shared" si="11"/>
        <v>242</v>
      </c>
      <c r="F146" s="9">
        <v>6.73</v>
      </c>
      <c r="G146" s="35">
        <f t="shared" si="9"/>
        <v>1628.66</v>
      </c>
    </row>
    <row r="147" spans="1:7" ht="18.75" x14ac:dyDescent="0.3">
      <c r="A147" s="11" t="s">
        <v>123</v>
      </c>
      <c r="B147" s="8">
        <v>1613</v>
      </c>
      <c r="C147" s="8">
        <v>1816</v>
      </c>
      <c r="D147" s="8">
        <f t="shared" si="10"/>
        <v>203</v>
      </c>
      <c r="E147" s="9">
        <f t="shared" si="11"/>
        <v>203</v>
      </c>
      <c r="F147" s="9">
        <v>4.71</v>
      </c>
      <c r="G147" s="35">
        <f t="shared" si="9"/>
        <v>956.13</v>
      </c>
    </row>
    <row r="148" spans="1:7" ht="37.5" x14ac:dyDescent="0.3">
      <c r="A148" s="11">
        <v>153</v>
      </c>
      <c r="B148" s="8" t="s">
        <v>124</v>
      </c>
      <c r="C148" s="8">
        <v>0</v>
      </c>
      <c r="D148" s="8">
        <v>0</v>
      </c>
      <c r="E148" s="9">
        <f t="shared" si="11"/>
        <v>0</v>
      </c>
      <c r="F148" s="9">
        <v>6.73</v>
      </c>
      <c r="G148" s="35">
        <f t="shared" si="9"/>
        <v>0</v>
      </c>
    </row>
    <row r="149" spans="1:7" ht="18.75" x14ac:dyDescent="0.3">
      <c r="A149" s="11">
        <v>154</v>
      </c>
      <c r="B149" s="8">
        <v>2482</v>
      </c>
      <c r="C149" s="8">
        <v>2482</v>
      </c>
      <c r="D149" s="8">
        <f t="shared" ref="D149:D152" si="12">C149-B149</f>
        <v>0</v>
      </c>
      <c r="E149" s="9">
        <f t="shared" si="11"/>
        <v>0</v>
      </c>
      <c r="F149" s="9">
        <v>6.73</v>
      </c>
      <c r="G149" s="35">
        <f>F149*E149</f>
        <v>0</v>
      </c>
    </row>
    <row r="150" spans="1:7" ht="18.75" x14ac:dyDescent="0.3">
      <c r="A150" s="11">
        <v>155</v>
      </c>
      <c r="B150" s="8">
        <v>11349</v>
      </c>
      <c r="C150" s="8">
        <v>11591</v>
      </c>
      <c r="D150" s="8">
        <f t="shared" si="12"/>
        <v>242</v>
      </c>
      <c r="E150" s="9">
        <f t="shared" si="11"/>
        <v>242</v>
      </c>
      <c r="F150" s="9">
        <v>6.73</v>
      </c>
      <c r="G150" s="35">
        <f>F150*E150</f>
        <v>1628.66</v>
      </c>
    </row>
    <row r="151" spans="1:7" ht="18.75" x14ac:dyDescent="0.3">
      <c r="A151" s="11">
        <v>156</v>
      </c>
      <c r="B151" s="8">
        <v>20289</v>
      </c>
      <c r="C151" s="8">
        <v>20466</v>
      </c>
      <c r="D151" s="8">
        <f t="shared" si="12"/>
        <v>177</v>
      </c>
      <c r="E151" s="9">
        <f t="shared" si="11"/>
        <v>177</v>
      </c>
      <c r="F151" s="9">
        <v>6.73</v>
      </c>
      <c r="G151" s="35">
        <f>F151*E151</f>
        <v>1191.21</v>
      </c>
    </row>
    <row r="152" spans="1:7" ht="18.75" x14ac:dyDescent="0.3">
      <c r="A152" s="11">
        <v>157</v>
      </c>
      <c r="B152" s="8">
        <v>20842</v>
      </c>
      <c r="C152" s="8">
        <v>20842</v>
      </c>
      <c r="D152" s="8">
        <f t="shared" si="12"/>
        <v>0</v>
      </c>
      <c r="E152" s="9">
        <f t="shared" si="11"/>
        <v>0</v>
      </c>
      <c r="F152" s="9">
        <v>6.73</v>
      </c>
      <c r="G152" s="35">
        <v>0</v>
      </c>
    </row>
    <row r="153" spans="1:7" ht="18.75" x14ac:dyDescent="0.3">
      <c r="A153" s="6" t="s">
        <v>125</v>
      </c>
      <c r="B153" s="8">
        <v>722</v>
      </c>
      <c r="C153" s="8">
        <v>818</v>
      </c>
      <c r="D153" s="8">
        <f t="shared" si="10"/>
        <v>96</v>
      </c>
      <c r="E153" s="9">
        <f t="shared" si="11"/>
        <v>96</v>
      </c>
      <c r="F153" s="9">
        <v>4.71</v>
      </c>
      <c r="G153" s="62">
        <f t="shared" ref="G153:G161" si="13">F153*E153</f>
        <v>452.15999999999997</v>
      </c>
    </row>
    <row r="154" spans="1:7" ht="18.75" x14ac:dyDescent="0.3">
      <c r="A154" s="11">
        <v>159</v>
      </c>
      <c r="B154" s="8">
        <v>335</v>
      </c>
      <c r="C154" s="8">
        <v>337</v>
      </c>
      <c r="D154" s="8">
        <f t="shared" si="10"/>
        <v>2</v>
      </c>
      <c r="E154" s="9">
        <f t="shared" si="11"/>
        <v>2</v>
      </c>
      <c r="F154" s="9">
        <v>6.73</v>
      </c>
      <c r="G154" s="35">
        <f t="shared" si="13"/>
        <v>13.46</v>
      </c>
    </row>
    <row r="155" spans="1:7" ht="18.75" x14ac:dyDescent="0.3">
      <c r="A155" s="11">
        <v>160</v>
      </c>
      <c r="B155" s="8">
        <v>2846</v>
      </c>
      <c r="C155" s="8">
        <v>2875</v>
      </c>
      <c r="D155" s="8">
        <f t="shared" si="10"/>
        <v>29</v>
      </c>
      <c r="E155" s="9">
        <f t="shared" si="11"/>
        <v>29</v>
      </c>
      <c r="F155" s="9">
        <v>6.73</v>
      </c>
      <c r="G155" s="35">
        <f t="shared" si="13"/>
        <v>195.17000000000002</v>
      </c>
    </row>
    <row r="156" spans="1:7" ht="18.75" x14ac:dyDescent="0.3">
      <c r="A156" s="11">
        <v>161</v>
      </c>
      <c r="B156" s="8">
        <v>41380</v>
      </c>
      <c r="C156" s="8">
        <v>41777</v>
      </c>
      <c r="D156" s="8">
        <f t="shared" si="10"/>
        <v>397</v>
      </c>
      <c r="E156" s="9">
        <f t="shared" si="11"/>
        <v>397</v>
      </c>
      <c r="F156" s="80">
        <v>6.73</v>
      </c>
      <c r="G156" s="35">
        <f t="shared" si="13"/>
        <v>2671.81</v>
      </c>
    </row>
    <row r="157" spans="1:7" ht="18.75" x14ac:dyDescent="0.3">
      <c r="A157" s="11">
        <v>162</v>
      </c>
      <c r="B157" s="8">
        <v>0</v>
      </c>
      <c r="C157" s="8">
        <v>0</v>
      </c>
      <c r="D157" s="8">
        <f t="shared" si="10"/>
        <v>0</v>
      </c>
      <c r="E157" s="9">
        <f t="shared" si="11"/>
        <v>0</v>
      </c>
      <c r="F157" s="80">
        <v>6.73</v>
      </c>
      <c r="G157" s="35">
        <f t="shared" si="13"/>
        <v>0</v>
      </c>
    </row>
    <row r="158" spans="1:7" ht="18.75" x14ac:dyDescent="0.3">
      <c r="A158" s="11">
        <v>163</v>
      </c>
      <c r="B158" s="8">
        <v>5806</v>
      </c>
      <c r="C158" s="8">
        <v>5904</v>
      </c>
      <c r="D158" s="8">
        <f t="shared" si="10"/>
        <v>98</v>
      </c>
      <c r="E158" s="9">
        <f t="shared" si="11"/>
        <v>98</v>
      </c>
      <c r="F158" s="8">
        <v>6.73</v>
      </c>
      <c r="G158" s="63">
        <f t="shared" si="13"/>
        <v>659.54000000000008</v>
      </c>
    </row>
    <row r="159" spans="1:7" ht="18.75" x14ac:dyDescent="0.3">
      <c r="A159" s="11">
        <v>165</v>
      </c>
      <c r="B159" s="8">
        <v>5034</v>
      </c>
      <c r="C159" s="8">
        <v>5170</v>
      </c>
      <c r="D159" s="8">
        <f t="shared" si="10"/>
        <v>136</v>
      </c>
      <c r="E159" s="9">
        <f t="shared" si="11"/>
        <v>136</v>
      </c>
      <c r="F159" s="80">
        <v>6.73</v>
      </c>
      <c r="G159" s="35">
        <f t="shared" si="13"/>
        <v>915.28000000000009</v>
      </c>
    </row>
    <row r="160" spans="1:7" ht="18.75" x14ac:dyDescent="0.3">
      <c r="A160" s="11">
        <v>166</v>
      </c>
      <c r="B160" s="8">
        <v>588</v>
      </c>
      <c r="C160" s="8">
        <v>605</v>
      </c>
      <c r="D160" s="8">
        <f t="shared" si="10"/>
        <v>17</v>
      </c>
      <c r="E160" s="9">
        <f t="shared" si="11"/>
        <v>17</v>
      </c>
      <c r="F160" s="80">
        <v>6.73</v>
      </c>
      <c r="G160" s="35">
        <f t="shared" si="13"/>
        <v>114.41000000000001</v>
      </c>
    </row>
    <row r="161" spans="1:7" ht="18.75" x14ac:dyDescent="0.3">
      <c r="A161" s="11">
        <v>167</v>
      </c>
      <c r="B161" s="8">
        <v>6854</v>
      </c>
      <c r="C161" s="8">
        <v>6968</v>
      </c>
      <c r="D161" s="8">
        <f t="shared" si="10"/>
        <v>114</v>
      </c>
      <c r="E161" s="9">
        <f t="shared" si="11"/>
        <v>114</v>
      </c>
      <c r="F161" s="80">
        <v>6.73</v>
      </c>
      <c r="G161" s="35">
        <f t="shared" si="13"/>
        <v>767.22</v>
      </c>
    </row>
    <row r="162" spans="1:7" ht="18.75" x14ac:dyDescent="0.3">
      <c r="A162" s="11" t="s">
        <v>126</v>
      </c>
      <c r="B162" s="8">
        <v>6969</v>
      </c>
      <c r="C162" s="8">
        <v>6969</v>
      </c>
      <c r="D162" s="8">
        <f t="shared" si="10"/>
        <v>0</v>
      </c>
      <c r="E162" s="9">
        <f t="shared" si="11"/>
        <v>0</v>
      </c>
      <c r="F162" s="80">
        <v>6.73</v>
      </c>
      <c r="G162" s="35">
        <v>0</v>
      </c>
    </row>
    <row r="163" spans="1:7" ht="18.75" x14ac:dyDescent="0.3">
      <c r="A163" s="11">
        <v>168</v>
      </c>
      <c r="B163" s="8">
        <v>7722</v>
      </c>
      <c r="C163" s="8">
        <v>7894</v>
      </c>
      <c r="D163" s="8">
        <f t="shared" si="10"/>
        <v>172</v>
      </c>
      <c r="E163" s="9">
        <f t="shared" si="11"/>
        <v>172</v>
      </c>
      <c r="F163" s="80">
        <v>6.73</v>
      </c>
      <c r="G163" s="35">
        <f t="shared" ref="G163:G214" si="14">F163*E163</f>
        <v>1157.5600000000002</v>
      </c>
    </row>
    <row r="164" spans="1:7" ht="18.75" x14ac:dyDescent="0.3">
      <c r="A164" s="11">
        <v>169</v>
      </c>
      <c r="B164" s="8">
        <v>5069</v>
      </c>
      <c r="C164" s="8">
        <v>5288</v>
      </c>
      <c r="D164" s="8">
        <f t="shared" si="10"/>
        <v>219</v>
      </c>
      <c r="E164" s="9">
        <f t="shared" si="11"/>
        <v>219</v>
      </c>
      <c r="F164" s="80">
        <v>6.73</v>
      </c>
      <c r="G164" s="35">
        <f t="shared" si="14"/>
        <v>1473.8700000000001</v>
      </c>
    </row>
    <row r="165" spans="1:7" ht="18.75" x14ac:dyDescent="0.3">
      <c r="A165" s="11">
        <v>170</v>
      </c>
      <c r="B165" s="8">
        <v>14612</v>
      </c>
      <c r="C165" s="8">
        <v>15077</v>
      </c>
      <c r="D165" s="8">
        <f t="shared" si="10"/>
        <v>465</v>
      </c>
      <c r="E165" s="9">
        <f t="shared" si="11"/>
        <v>465</v>
      </c>
      <c r="F165" s="80">
        <v>6.73</v>
      </c>
      <c r="G165" s="35">
        <f t="shared" si="14"/>
        <v>3129.4500000000003</v>
      </c>
    </row>
    <row r="166" spans="1:7" ht="18.75" x14ac:dyDescent="0.3">
      <c r="A166" s="11">
        <v>171</v>
      </c>
      <c r="B166" s="8">
        <v>1417</v>
      </c>
      <c r="C166" s="8">
        <v>1492</v>
      </c>
      <c r="D166" s="8">
        <f t="shared" si="10"/>
        <v>75</v>
      </c>
      <c r="E166" s="9">
        <f t="shared" si="11"/>
        <v>75</v>
      </c>
      <c r="F166" s="80">
        <v>6.73</v>
      </c>
      <c r="G166" s="35">
        <f t="shared" si="14"/>
        <v>504.75000000000006</v>
      </c>
    </row>
    <row r="167" spans="1:7" ht="18.75" x14ac:dyDescent="0.3">
      <c r="A167" s="6">
        <v>172</v>
      </c>
      <c r="B167" s="8">
        <v>99</v>
      </c>
      <c r="C167" s="8">
        <v>99</v>
      </c>
      <c r="D167" s="8">
        <f t="shared" si="10"/>
        <v>0</v>
      </c>
      <c r="E167" s="9">
        <f t="shared" si="11"/>
        <v>0</v>
      </c>
      <c r="F167" s="80">
        <v>6.73</v>
      </c>
      <c r="G167" s="35">
        <f t="shared" si="14"/>
        <v>0</v>
      </c>
    </row>
    <row r="168" spans="1:7" ht="18.75" x14ac:dyDescent="0.3">
      <c r="A168" s="11">
        <v>173</v>
      </c>
      <c r="B168" s="8">
        <v>448</v>
      </c>
      <c r="C168" s="8">
        <v>448</v>
      </c>
      <c r="D168" s="8">
        <f t="shared" si="10"/>
        <v>0</v>
      </c>
      <c r="E168" s="9">
        <f t="shared" si="11"/>
        <v>0</v>
      </c>
      <c r="F168" s="80">
        <v>6.73</v>
      </c>
      <c r="G168" s="35">
        <f t="shared" si="14"/>
        <v>0</v>
      </c>
    </row>
    <row r="169" spans="1:7" ht="18.75" x14ac:dyDescent="0.3">
      <c r="A169" s="11">
        <v>174</v>
      </c>
      <c r="B169" s="8">
        <v>401</v>
      </c>
      <c r="C169" s="8">
        <v>425</v>
      </c>
      <c r="D169" s="8">
        <f t="shared" si="10"/>
        <v>24</v>
      </c>
      <c r="E169" s="9">
        <f t="shared" si="11"/>
        <v>24</v>
      </c>
      <c r="F169" s="80">
        <v>6.73</v>
      </c>
      <c r="G169" s="35">
        <f t="shared" si="14"/>
        <v>161.52000000000001</v>
      </c>
    </row>
    <row r="170" spans="1:7" ht="18.75" x14ac:dyDescent="0.3">
      <c r="A170" s="11">
        <v>175</v>
      </c>
      <c r="B170" s="8">
        <v>3742</v>
      </c>
      <c r="C170" s="8">
        <v>4089</v>
      </c>
      <c r="D170" s="8">
        <f t="shared" si="10"/>
        <v>347</v>
      </c>
      <c r="E170" s="9">
        <f t="shared" si="11"/>
        <v>347</v>
      </c>
      <c r="F170" s="80">
        <v>6.73</v>
      </c>
      <c r="G170" s="35">
        <f t="shared" si="14"/>
        <v>2335.31</v>
      </c>
    </row>
    <row r="171" spans="1:7" ht="18.75" x14ac:dyDescent="0.3">
      <c r="A171" s="11">
        <v>176</v>
      </c>
      <c r="B171" s="8">
        <v>470</v>
      </c>
      <c r="C171" s="8">
        <v>484</v>
      </c>
      <c r="D171" s="8">
        <f t="shared" si="10"/>
        <v>14</v>
      </c>
      <c r="E171" s="9">
        <f t="shared" si="11"/>
        <v>14</v>
      </c>
      <c r="F171" s="80">
        <v>6.73</v>
      </c>
      <c r="G171" s="35">
        <f t="shared" si="14"/>
        <v>94.22</v>
      </c>
    </row>
    <row r="172" spans="1:7" ht="18.75" x14ac:dyDescent="0.3">
      <c r="A172" s="11">
        <v>177</v>
      </c>
      <c r="B172" s="8">
        <v>21</v>
      </c>
      <c r="C172" s="8">
        <v>21</v>
      </c>
      <c r="D172" s="8">
        <f t="shared" si="10"/>
        <v>0</v>
      </c>
      <c r="E172" s="9">
        <f t="shared" si="11"/>
        <v>0</v>
      </c>
      <c r="F172" s="80">
        <v>6.73</v>
      </c>
      <c r="G172" s="35">
        <f t="shared" si="14"/>
        <v>0</v>
      </c>
    </row>
    <row r="173" spans="1:7" ht="18.75" x14ac:dyDescent="0.3">
      <c r="A173" s="11" t="s">
        <v>127</v>
      </c>
      <c r="B173" s="8">
        <v>16433</v>
      </c>
      <c r="C173" s="8">
        <v>16716</v>
      </c>
      <c r="D173" s="8">
        <f t="shared" si="10"/>
        <v>283</v>
      </c>
      <c r="E173" s="9">
        <f t="shared" si="11"/>
        <v>283</v>
      </c>
      <c r="F173" s="9">
        <v>4.71</v>
      </c>
      <c r="G173" s="35">
        <f t="shared" si="14"/>
        <v>1332.93</v>
      </c>
    </row>
    <row r="174" spans="1:7" ht="18.75" x14ac:dyDescent="0.3">
      <c r="A174" s="11">
        <v>179</v>
      </c>
      <c r="B174" s="8"/>
      <c r="C174" s="8"/>
      <c r="D174" s="8">
        <f t="shared" si="10"/>
        <v>0</v>
      </c>
      <c r="E174" s="9">
        <f t="shared" si="11"/>
        <v>0</v>
      </c>
      <c r="F174" s="80">
        <v>6.73</v>
      </c>
      <c r="G174" s="35">
        <f t="shared" si="14"/>
        <v>0</v>
      </c>
    </row>
    <row r="175" spans="1:7" ht="18.75" x14ac:dyDescent="0.3">
      <c r="A175" s="11">
        <v>180</v>
      </c>
      <c r="B175" s="8">
        <v>2227</v>
      </c>
      <c r="C175" s="8">
        <v>2227</v>
      </c>
      <c r="D175" s="8">
        <f t="shared" si="10"/>
        <v>0</v>
      </c>
      <c r="E175" s="9">
        <f t="shared" si="11"/>
        <v>0</v>
      </c>
      <c r="F175" s="80">
        <v>6.73</v>
      </c>
      <c r="G175" s="35">
        <f t="shared" si="14"/>
        <v>0</v>
      </c>
    </row>
    <row r="176" spans="1:7" ht="18.75" x14ac:dyDescent="0.3">
      <c r="A176" s="11">
        <v>181</v>
      </c>
      <c r="B176" s="8">
        <v>988</v>
      </c>
      <c r="C176" s="8">
        <v>1008</v>
      </c>
      <c r="D176" s="8">
        <f t="shared" si="10"/>
        <v>20</v>
      </c>
      <c r="E176" s="9">
        <f t="shared" si="11"/>
        <v>20</v>
      </c>
      <c r="F176" s="80">
        <v>6.73</v>
      </c>
      <c r="G176" s="35">
        <f t="shared" si="14"/>
        <v>134.60000000000002</v>
      </c>
    </row>
    <row r="177" spans="1:10" ht="18.75" x14ac:dyDescent="0.3">
      <c r="A177" s="11">
        <v>182</v>
      </c>
      <c r="B177" s="8">
        <v>2469</v>
      </c>
      <c r="C177" s="8">
        <v>2469</v>
      </c>
      <c r="D177" s="8">
        <f t="shared" si="10"/>
        <v>0</v>
      </c>
      <c r="E177" s="9">
        <f t="shared" si="11"/>
        <v>0</v>
      </c>
      <c r="F177" s="80">
        <v>6.73</v>
      </c>
      <c r="G177" s="35">
        <f t="shared" si="14"/>
        <v>0</v>
      </c>
    </row>
    <row r="178" spans="1:10" ht="18.75" x14ac:dyDescent="0.3">
      <c r="A178" s="11">
        <v>183</v>
      </c>
      <c r="B178" s="8">
        <v>97</v>
      </c>
      <c r="C178" s="8">
        <v>97</v>
      </c>
      <c r="D178" s="8">
        <f t="shared" si="10"/>
        <v>0</v>
      </c>
      <c r="E178" s="9">
        <f t="shared" si="11"/>
        <v>0</v>
      </c>
      <c r="F178" s="80">
        <v>6.73</v>
      </c>
      <c r="G178" s="35">
        <f t="shared" si="14"/>
        <v>0</v>
      </c>
    </row>
    <row r="179" spans="1:10" ht="18.75" x14ac:dyDescent="0.3">
      <c r="A179" s="11">
        <v>184</v>
      </c>
      <c r="B179" s="8">
        <v>7279</v>
      </c>
      <c r="C179" s="8">
        <f>5598+1884</f>
        <v>7482</v>
      </c>
      <c r="D179" s="8">
        <f t="shared" si="10"/>
        <v>203</v>
      </c>
      <c r="E179" s="9">
        <f t="shared" si="11"/>
        <v>203</v>
      </c>
      <c r="F179" s="81">
        <v>6.73</v>
      </c>
      <c r="G179" s="82">
        <f t="shared" si="14"/>
        <v>1366.19</v>
      </c>
    </row>
    <row r="180" spans="1:10" ht="18.75" x14ac:dyDescent="0.3">
      <c r="A180" s="11" t="s">
        <v>128</v>
      </c>
      <c r="B180" s="8">
        <v>8456</v>
      </c>
      <c r="C180" s="8">
        <v>8771</v>
      </c>
      <c r="D180" s="8">
        <f t="shared" si="10"/>
        <v>315</v>
      </c>
      <c r="E180" s="9">
        <f t="shared" si="11"/>
        <v>315</v>
      </c>
      <c r="F180" s="80">
        <v>4.71</v>
      </c>
      <c r="G180" s="35">
        <f t="shared" si="14"/>
        <v>1483.65</v>
      </c>
    </row>
    <row r="181" spans="1:10" ht="18.75" x14ac:dyDescent="0.3">
      <c r="A181" s="11">
        <v>186</v>
      </c>
      <c r="B181" s="8">
        <v>8963</v>
      </c>
      <c r="C181" s="8">
        <v>9035</v>
      </c>
      <c r="D181" s="8">
        <f t="shared" si="10"/>
        <v>72</v>
      </c>
      <c r="E181" s="9">
        <f t="shared" si="11"/>
        <v>72</v>
      </c>
      <c r="F181" s="80">
        <v>6.73</v>
      </c>
      <c r="G181" s="35">
        <f t="shared" si="14"/>
        <v>484.56000000000006</v>
      </c>
    </row>
    <row r="182" spans="1:10" ht="18.75" x14ac:dyDescent="0.3">
      <c r="A182" s="11">
        <v>187</v>
      </c>
      <c r="B182" s="8">
        <v>36</v>
      </c>
      <c r="C182" s="8">
        <v>36</v>
      </c>
      <c r="D182" s="8">
        <f t="shared" si="10"/>
        <v>0</v>
      </c>
      <c r="E182" s="9">
        <f t="shared" si="11"/>
        <v>0</v>
      </c>
      <c r="F182" s="80">
        <v>6.73</v>
      </c>
      <c r="G182" s="35">
        <f t="shared" si="14"/>
        <v>0</v>
      </c>
    </row>
    <row r="183" spans="1:10" ht="18.75" x14ac:dyDescent="0.3">
      <c r="A183" s="11">
        <v>188</v>
      </c>
      <c r="B183" s="8">
        <v>11318</v>
      </c>
      <c r="C183" s="8">
        <v>11318</v>
      </c>
      <c r="D183" s="8">
        <f t="shared" si="10"/>
        <v>0</v>
      </c>
      <c r="E183" s="9">
        <f t="shared" si="11"/>
        <v>0</v>
      </c>
      <c r="F183" s="80">
        <v>6.73</v>
      </c>
      <c r="G183" s="35">
        <f t="shared" si="14"/>
        <v>0</v>
      </c>
    </row>
    <row r="184" spans="1:10" ht="18.75" x14ac:dyDescent="0.3">
      <c r="A184" s="11" t="s">
        <v>129</v>
      </c>
      <c r="B184" s="8">
        <v>10019</v>
      </c>
      <c r="C184" s="8">
        <v>10097</v>
      </c>
      <c r="D184" s="8">
        <f t="shared" si="10"/>
        <v>78</v>
      </c>
      <c r="E184" s="9">
        <f t="shared" si="11"/>
        <v>78</v>
      </c>
      <c r="F184" s="9">
        <v>4.71</v>
      </c>
      <c r="G184" s="35">
        <f t="shared" si="14"/>
        <v>367.38</v>
      </c>
    </row>
    <row r="185" spans="1:10" ht="18.75" x14ac:dyDescent="0.3">
      <c r="A185" s="11">
        <v>191</v>
      </c>
      <c r="B185" s="8">
        <v>10983</v>
      </c>
      <c r="C185" s="8">
        <v>11190</v>
      </c>
      <c r="D185" s="8">
        <f t="shared" si="10"/>
        <v>207</v>
      </c>
      <c r="E185" s="9">
        <f t="shared" si="11"/>
        <v>207</v>
      </c>
      <c r="F185" s="80">
        <v>6.73</v>
      </c>
      <c r="G185" s="35">
        <f t="shared" si="14"/>
        <v>1393.1100000000001</v>
      </c>
    </row>
    <row r="186" spans="1:10" ht="18.75" x14ac:dyDescent="0.3">
      <c r="A186" s="11" t="s">
        <v>130</v>
      </c>
      <c r="B186" s="8">
        <v>4969</v>
      </c>
      <c r="C186" s="8">
        <v>5006</v>
      </c>
      <c r="D186" s="8">
        <f t="shared" si="10"/>
        <v>37</v>
      </c>
      <c r="E186" s="9">
        <f t="shared" si="11"/>
        <v>37</v>
      </c>
      <c r="F186" s="9">
        <v>4.71</v>
      </c>
      <c r="G186" s="35">
        <f t="shared" si="14"/>
        <v>174.27</v>
      </c>
    </row>
    <row r="187" spans="1:10" ht="18.75" x14ac:dyDescent="0.3">
      <c r="A187" s="11" t="s">
        <v>131</v>
      </c>
      <c r="B187" s="8">
        <v>12806</v>
      </c>
      <c r="C187" s="8">
        <v>12889</v>
      </c>
      <c r="D187" s="8">
        <f t="shared" si="10"/>
        <v>83</v>
      </c>
      <c r="E187" s="9">
        <f t="shared" si="11"/>
        <v>83</v>
      </c>
      <c r="F187" s="80">
        <v>4.71</v>
      </c>
      <c r="G187" s="35">
        <f t="shared" si="14"/>
        <v>390.93</v>
      </c>
    </row>
    <row r="188" spans="1:10" ht="18.75" x14ac:dyDescent="0.3">
      <c r="A188" s="11" t="s">
        <v>132</v>
      </c>
      <c r="B188" s="8">
        <v>7673</v>
      </c>
      <c r="C188" s="8">
        <v>7925</v>
      </c>
      <c r="D188" s="8">
        <f t="shared" si="10"/>
        <v>252</v>
      </c>
      <c r="E188" s="9">
        <f t="shared" si="11"/>
        <v>252</v>
      </c>
      <c r="F188" s="80">
        <v>4.71</v>
      </c>
      <c r="G188" s="35">
        <f t="shared" si="14"/>
        <v>1186.92</v>
      </c>
    </row>
    <row r="189" spans="1:10" ht="18.75" x14ac:dyDescent="0.3">
      <c r="A189" s="193">
        <v>195</v>
      </c>
      <c r="B189" s="60">
        <v>1839</v>
      </c>
      <c r="C189" s="60">
        <v>3016</v>
      </c>
      <c r="D189" s="60">
        <f t="shared" si="10"/>
        <v>1177</v>
      </c>
      <c r="E189" s="61">
        <f t="shared" si="11"/>
        <v>1177</v>
      </c>
      <c r="F189" s="83">
        <v>6.73</v>
      </c>
      <c r="G189" s="62">
        <f t="shared" si="14"/>
        <v>7921.2100000000009</v>
      </c>
    </row>
    <row r="190" spans="1:10" ht="18.75" x14ac:dyDescent="0.3">
      <c r="A190" s="194"/>
      <c r="B190" s="60"/>
      <c r="C190" s="60">
        <v>2624</v>
      </c>
      <c r="D190" s="60"/>
      <c r="E190" s="61"/>
      <c r="F190" s="83">
        <v>6.73</v>
      </c>
      <c r="G190" s="62"/>
    </row>
    <row r="191" spans="1:10" ht="18.75" x14ac:dyDescent="0.3">
      <c r="A191" s="11" t="s">
        <v>133</v>
      </c>
      <c r="B191" s="8">
        <v>10613</v>
      </c>
      <c r="C191" s="8">
        <v>10799</v>
      </c>
      <c r="D191" s="8">
        <f t="shared" si="10"/>
        <v>186</v>
      </c>
      <c r="E191" s="9">
        <f t="shared" si="11"/>
        <v>186</v>
      </c>
      <c r="F191" s="9">
        <v>4.71</v>
      </c>
      <c r="G191" s="35">
        <f t="shared" si="14"/>
        <v>876.06</v>
      </c>
      <c r="J191" s="48"/>
    </row>
    <row r="192" spans="1:10" ht="18.75" x14ac:dyDescent="0.3">
      <c r="A192" s="11" t="s">
        <v>134</v>
      </c>
      <c r="B192" s="8">
        <v>23879</v>
      </c>
      <c r="C192" s="8">
        <v>24162</v>
      </c>
      <c r="D192" s="8">
        <f t="shared" si="10"/>
        <v>283</v>
      </c>
      <c r="E192" s="9">
        <f t="shared" si="11"/>
        <v>283</v>
      </c>
      <c r="F192" s="80">
        <v>4.71</v>
      </c>
      <c r="G192" s="35">
        <f t="shared" si="14"/>
        <v>1332.93</v>
      </c>
    </row>
    <row r="193" spans="1:7" ht="18.75" x14ac:dyDescent="0.3">
      <c r="A193" s="11" t="s">
        <v>135</v>
      </c>
      <c r="B193" s="8">
        <v>10862</v>
      </c>
      <c r="C193" s="8">
        <v>11431</v>
      </c>
      <c r="D193" s="8">
        <f t="shared" si="10"/>
        <v>569</v>
      </c>
      <c r="E193" s="9">
        <f t="shared" si="11"/>
        <v>569</v>
      </c>
      <c r="F193" s="80">
        <v>4.71</v>
      </c>
      <c r="G193" s="35">
        <f t="shared" si="14"/>
        <v>2679.99</v>
      </c>
    </row>
    <row r="194" spans="1:7" ht="18.75" x14ac:dyDescent="0.3">
      <c r="A194" s="11">
        <v>200</v>
      </c>
      <c r="B194" s="8">
        <v>2697</v>
      </c>
      <c r="C194" s="8">
        <v>2797</v>
      </c>
      <c r="D194" s="8">
        <f t="shared" si="10"/>
        <v>100</v>
      </c>
      <c r="E194" s="9">
        <f t="shared" si="11"/>
        <v>100</v>
      </c>
      <c r="F194" s="80">
        <v>6.73</v>
      </c>
      <c r="G194" s="35">
        <f t="shared" si="14"/>
        <v>673</v>
      </c>
    </row>
    <row r="195" spans="1:7" ht="18.75" x14ac:dyDescent="0.3">
      <c r="A195" s="11">
        <v>201</v>
      </c>
      <c r="B195" s="12" t="s">
        <v>136</v>
      </c>
      <c r="C195" s="12" t="s">
        <v>137</v>
      </c>
      <c r="D195" s="8">
        <f t="shared" si="10"/>
        <v>334</v>
      </c>
      <c r="E195" s="9">
        <f t="shared" si="11"/>
        <v>334</v>
      </c>
      <c r="F195" s="80">
        <v>6.73</v>
      </c>
      <c r="G195" s="35">
        <f t="shared" si="14"/>
        <v>2247.8200000000002</v>
      </c>
    </row>
    <row r="196" spans="1:7" ht="18.75" x14ac:dyDescent="0.3">
      <c r="A196" s="11">
        <v>202</v>
      </c>
      <c r="B196" s="12" t="s">
        <v>138</v>
      </c>
      <c r="C196" s="12" t="s">
        <v>139</v>
      </c>
      <c r="D196" s="8">
        <f t="shared" si="10"/>
        <v>149</v>
      </c>
      <c r="E196" s="9">
        <f t="shared" si="11"/>
        <v>149</v>
      </c>
      <c r="F196" s="80">
        <v>6.73</v>
      </c>
      <c r="G196" s="35">
        <f t="shared" si="14"/>
        <v>1002.7700000000001</v>
      </c>
    </row>
    <row r="197" spans="1:7" ht="18.75" x14ac:dyDescent="0.3">
      <c r="A197" s="11" t="s">
        <v>140</v>
      </c>
      <c r="B197" s="12" t="s">
        <v>141</v>
      </c>
      <c r="C197" s="12" t="s">
        <v>142</v>
      </c>
      <c r="D197" s="8">
        <f t="shared" si="10"/>
        <v>192</v>
      </c>
      <c r="E197" s="9">
        <f t="shared" si="11"/>
        <v>192</v>
      </c>
      <c r="F197" s="80">
        <v>4.71</v>
      </c>
      <c r="G197" s="35">
        <f t="shared" si="14"/>
        <v>904.31999999999994</v>
      </c>
    </row>
    <row r="198" spans="1:7" ht="18.75" x14ac:dyDescent="0.3">
      <c r="A198" s="11">
        <v>204</v>
      </c>
      <c r="B198" s="12" t="s">
        <v>143</v>
      </c>
      <c r="C198" s="12" t="s">
        <v>144</v>
      </c>
      <c r="D198" s="8">
        <f t="shared" ref="D198:D214" si="15">C198-B198</f>
        <v>25</v>
      </c>
      <c r="E198" s="9">
        <f t="shared" ref="E198:E215" si="16">D198</f>
        <v>25</v>
      </c>
      <c r="F198" s="80">
        <v>6.73</v>
      </c>
      <c r="G198" s="35">
        <f t="shared" si="14"/>
        <v>168.25</v>
      </c>
    </row>
    <row r="199" spans="1:7" ht="37.5" x14ac:dyDescent="0.3">
      <c r="A199" s="11" t="s">
        <v>145</v>
      </c>
      <c r="B199" s="12" t="s">
        <v>146</v>
      </c>
      <c r="C199" s="12" t="s">
        <v>147</v>
      </c>
      <c r="D199" s="8">
        <f t="shared" si="15"/>
        <v>196</v>
      </c>
      <c r="E199" s="9">
        <f t="shared" si="16"/>
        <v>196</v>
      </c>
      <c r="F199" s="80">
        <v>6.73</v>
      </c>
      <c r="G199" s="35">
        <f t="shared" si="14"/>
        <v>1319.0800000000002</v>
      </c>
    </row>
    <row r="200" spans="1:7" ht="18.75" x14ac:dyDescent="0.3">
      <c r="A200" s="11">
        <v>206</v>
      </c>
      <c r="B200" s="12" t="s">
        <v>148</v>
      </c>
      <c r="C200" s="12" t="s">
        <v>148</v>
      </c>
      <c r="D200" s="8">
        <f t="shared" si="15"/>
        <v>0</v>
      </c>
      <c r="E200" s="9">
        <f t="shared" si="16"/>
        <v>0</v>
      </c>
      <c r="F200" s="80">
        <v>6.73</v>
      </c>
      <c r="G200" s="35">
        <f t="shared" si="14"/>
        <v>0</v>
      </c>
    </row>
    <row r="201" spans="1:7" ht="18.75" x14ac:dyDescent="0.3">
      <c r="A201" s="11">
        <v>207</v>
      </c>
      <c r="B201" s="12" t="s">
        <v>149</v>
      </c>
      <c r="C201" s="12" t="s">
        <v>149</v>
      </c>
      <c r="D201" s="8">
        <f t="shared" si="15"/>
        <v>0</v>
      </c>
      <c r="E201" s="9">
        <f t="shared" si="16"/>
        <v>0</v>
      </c>
      <c r="F201" s="80">
        <v>6.73</v>
      </c>
      <c r="G201" s="35">
        <f t="shared" si="14"/>
        <v>0</v>
      </c>
    </row>
    <row r="202" spans="1:7" ht="18.75" x14ac:dyDescent="0.3">
      <c r="A202" s="11" t="s">
        <v>150</v>
      </c>
      <c r="B202" s="12" t="s">
        <v>151</v>
      </c>
      <c r="C202" s="12" t="s">
        <v>152</v>
      </c>
      <c r="D202" s="8">
        <f t="shared" si="15"/>
        <v>561</v>
      </c>
      <c r="E202" s="9">
        <f t="shared" si="16"/>
        <v>561</v>
      </c>
      <c r="F202" s="80">
        <v>4.71</v>
      </c>
      <c r="G202" s="35">
        <f t="shared" si="14"/>
        <v>2642.31</v>
      </c>
    </row>
    <row r="203" spans="1:7" ht="18.75" x14ac:dyDescent="0.3">
      <c r="A203" s="11">
        <v>215</v>
      </c>
      <c r="B203" s="12" t="s">
        <v>153</v>
      </c>
      <c r="C203" s="12" t="s">
        <v>154</v>
      </c>
      <c r="D203" s="8">
        <f t="shared" si="15"/>
        <v>244</v>
      </c>
      <c r="E203" s="9">
        <f t="shared" si="16"/>
        <v>244</v>
      </c>
      <c r="F203" s="80">
        <v>6.73</v>
      </c>
      <c r="G203" s="35">
        <f t="shared" si="14"/>
        <v>1642.1200000000001</v>
      </c>
    </row>
    <row r="204" spans="1:7" ht="18.75" x14ac:dyDescent="0.3">
      <c r="A204" s="11">
        <v>216</v>
      </c>
      <c r="B204" s="12" t="s">
        <v>155</v>
      </c>
      <c r="C204" s="12" t="s">
        <v>156</v>
      </c>
      <c r="D204" s="8">
        <f t="shared" si="15"/>
        <v>119</v>
      </c>
      <c r="E204" s="9">
        <f t="shared" si="16"/>
        <v>119</v>
      </c>
      <c r="F204" s="80">
        <v>6.73</v>
      </c>
      <c r="G204" s="35">
        <f t="shared" si="14"/>
        <v>800.87</v>
      </c>
    </row>
    <row r="205" spans="1:7" ht="18.75" x14ac:dyDescent="0.3">
      <c r="A205" s="11">
        <v>218</v>
      </c>
      <c r="B205" s="12" t="s">
        <v>157</v>
      </c>
      <c r="C205" s="12" t="s">
        <v>158</v>
      </c>
      <c r="D205" s="8">
        <f t="shared" si="15"/>
        <v>3</v>
      </c>
      <c r="E205" s="9">
        <f t="shared" si="16"/>
        <v>3</v>
      </c>
      <c r="F205" s="80">
        <v>6.73</v>
      </c>
      <c r="G205" s="62">
        <f t="shared" si="14"/>
        <v>20.190000000000001</v>
      </c>
    </row>
    <row r="206" spans="1:7" ht="18.75" x14ac:dyDescent="0.3">
      <c r="A206" s="11">
        <v>219</v>
      </c>
      <c r="B206" s="12" t="s">
        <v>159</v>
      </c>
      <c r="C206" s="12" t="s">
        <v>160</v>
      </c>
      <c r="D206" s="8">
        <f t="shared" si="15"/>
        <v>279</v>
      </c>
      <c r="E206" s="9">
        <f t="shared" si="16"/>
        <v>279</v>
      </c>
      <c r="F206" s="80">
        <v>6.73</v>
      </c>
      <c r="G206" s="35">
        <f t="shared" si="14"/>
        <v>1877.67</v>
      </c>
    </row>
    <row r="207" spans="1:7" ht="18.75" x14ac:dyDescent="0.3">
      <c r="A207" s="11" t="s">
        <v>161</v>
      </c>
      <c r="B207" s="12" t="s">
        <v>162</v>
      </c>
      <c r="C207" s="12" t="s">
        <v>163</v>
      </c>
      <c r="D207" s="8">
        <f t="shared" si="15"/>
        <v>242</v>
      </c>
      <c r="E207" s="9">
        <f t="shared" si="16"/>
        <v>242</v>
      </c>
      <c r="F207" s="80">
        <v>4.71</v>
      </c>
      <c r="G207" s="35">
        <f t="shared" si="14"/>
        <v>1139.82</v>
      </c>
    </row>
    <row r="208" spans="1:7" ht="18.75" x14ac:dyDescent="0.3">
      <c r="A208" s="11" t="s">
        <v>164</v>
      </c>
      <c r="B208" s="12" t="s">
        <v>165</v>
      </c>
      <c r="C208" s="12" t="s">
        <v>166</v>
      </c>
      <c r="D208" s="8">
        <f t="shared" si="15"/>
        <v>148</v>
      </c>
      <c r="E208" s="9">
        <f t="shared" si="16"/>
        <v>148</v>
      </c>
      <c r="F208" s="80">
        <v>4.71</v>
      </c>
      <c r="G208" s="35">
        <f t="shared" si="14"/>
        <v>697.08</v>
      </c>
    </row>
    <row r="209" spans="1:10" ht="18.75" x14ac:dyDescent="0.3">
      <c r="A209" s="11" t="s">
        <v>167</v>
      </c>
      <c r="B209" s="12" t="s">
        <v>168</v>
      </c>
      <c r="C209" s="12" t="s">
        <v>169</v>
      </c>
      <c r="D209" s="8">
        <f t="shared" si="15"/>
        <v>186</v>
      </c>
      <c r="E209" s="9">
        <f t="shared" si="16"/>
        <v>186</v>
      </c>
      <c r="F209" s="80">
        <v>4.71</v>
      </c>
      <c r="G209" s="35">
        <f t="shared" si="14"/>
        <v>876.06</v>
      </c>
    </row>
    <row r="210" spans="1:10" ht="18.75" x14ac:dyDescent="0.3">
      <c r="A210" s="11" t="s">
        <v>170</v>
      </c>
      <c r="B210" s="12" t="s">
        <v>171</v>
      </c>
      <c r="C210" s="12" t="s">
        <v>172</v>
      </c>
      <c r="D210" s="8">
        <f t="shared" si="15"/>
        <v>305</v>
      </c>
      <c r="E210" s="9">
        <f t="shared" si="16"/>
        <v>305</v>
      </c>
      <c r="F210" s="80">
        <v>4.71</v>
      </c>
      <c r="G210" s="35">
        <f t="shared" si="14"/>
        <v>1436.55</v>
      </c>
    </row>
    <row r="211" spans="1:10" ht="18.75" x14ac:dyDescent="0.3">
      <c r="A211" s="11" t="s">
        <v>173</v>
      </c>
      <c r="B211" s="12" t="s">
        <v>174</v>
      </c>
      <c r="C211" s="12" t="s">
        <v>174</v>
      </c>
      <c r="D211" s="8">
        <f t="shared" si="15"/>
        <v>0</v>
      </c>
      <c r="E211" s="9">
        <f t="shared" si="16"/>
        <v>0</v>
      </c>
      <c r="F211" s="80">
        <v>6.73</v>
      </c>
      <c r="G211" s="35">
        <f t="shared" si="14"/>
        <v>0</v>
      </c>
    </row>
    <row r="212" spans="1:10" ht="18.75" x14ac:dyDescent="0.3">
      <c r="A212" s="11" t="s">
        <v>175</v>
      </c>
      <c r="B212" s="12" t="s">
        <v>176</v>
      </c>
      <c r="C212" s="12" t="s">
        <v>177</v>
      </c>
      <c r="D212" s="8">
        <f t="shared" si="15"/>
        <v>73</v>
      </c>
      <c r="E212" s="9">
        <f t="shared" si="16"/>
        <v>73</v>
      </c>
      <c r="F212" s="80">
        <v>6.73</v>
      </c>
      <c r="G212" s="35">
        <f t="shared" si="14"/>
        <v>491.29</v>
      </c>
    </row>
    <row r="213" spans="1:10" ht="37.5" x14ac:dyDescent="0.3">
      <c r="A213" s="11" t="s">
        <v>178</v>
      </c>
      <c r="B213" s="12" t="s">
        <v>179</v>
      </c>
      <c r="C213" s="12" t="s">
        <v>180</v>
      </c>
      <c r="D213" s="8">
        <f t="shared" si="15"/>
        <v>945</v>
      </c>
      <c r="E213" s="9">
        <f t="shared" si="16"/>
        <v>945</v>
      </c>
      <c r="F213" s="80">
        <v>6.73</v>
      </c>
      <c r="G213" s="35">
        <v>6454.07</v>
      </c>
    </row>
    <row r="214" spans="1:10" ht="19.5" thickBot="1" x14ac:dyDescent="0.35">
      <c r="A214" s="18" t="s">
        <v>181</v>
      </c>
      <c r="B214" s="64" t="s">
        <v>182</v>
      </c>
      <c r="C214" s="64" t="s">
        <v>182</v>
      </c>
      <c r="D214" s="16">
        <f t="shared" si="15"/>
        <v>0</v>
      </c>
      <c r="E214" s="17">
        <f t="shared" si="16"/>
        <v>0</v>
      </c>
      <c r="F214" s="84">
        <v>6.73</v>
      </c>
      <c r="G214" s="36">
        <f t="shared" si="14"/>
        <v>0</v>
      </c>
    </row>
    <row r="215" spans="1:10" ht="19.5" thickBot="1" x14ac:dyDescent="0.35">
      <c r="A215" s="85"/>
      <c r="B215" s="86"/>
      <c r="C215" s="87" t="s">
        <v>183</v>
      </c>
      <c r="D215" s="88">
        <f>(SUM(D5:D214))</f>
        <v>29954</v>
      </c>
      <c r="E215" s="89">
        <f t="shared" si="16"/>
        <v>29954</v>
      </c>
      <c r="F215" s="90"/>
      <c r="G215" s="91">
        <f>(SUM(G5:G214))</f>
        <v>171030.18999999994</v>
      </c>
    </row>
    <row r="217" spans="1:10" ht="15.75" thickBot="1" x14ac:dyDescent="0.3">
      <c r="E217" s="94" t="s">
        <v>184</v>
      </c>
      <c r="F217" s="94" t="s">
        <v>185</v>
      </c>
    </row>
    <row r="218" spans="1:10" ht="18.75" x14ac:dyDescent="0.25">
      <c r="A218" s="179">
        <v>209</v>
      </c>
      <c r="B218" s="95">
        <v>17635</v>
      </c>
      <c r="C218" s="96">
        <v>17756</v>
      </c>
      <c r="D218" s="38">
        <f t="shared" ref="D218:D219" si="17">C218-B218</f>
        <v>121</v>
      </c>
      <c r="E218" s="97">
        <f t="shared" ref="E218:E219" si="18">D218</f>
        <v>121</v>
      </c>
      <c r="F218" s="98">
        <v>8.2100000000000009</v>
      </c>
      <c r="G218" s="99">
        <f>F218*E218</f>
        <v>993.41000000000008</v>
      </c>
      <c r="H218" s="181">
        <f>G218+G219</f>
        <v>1126.25</v>
      </c>
      <c r="I218" s="183" t="s">
        <v>186</v>
      </c>
      <c r="J218" s="94"/>
    </row>
    <row r="219" spans="1:10" ht="19.5" thickBot="1" x14ac:dyDescent="0.3">
      <c r="A219" s="180"/>
      <c r="B219" s="100">
        <v>9115</v>
      </c>
      <c r="C219" s="47">
        <v>9156</v>
      </c>
      <c r="D219" s="40">
        <f t="shared" si="17"/>
        <v>41</v>
      </c>
      <c r="E219" s="101">
        <f t="shared" si="18"/>
        <v>41</v>
      </c>
      <c r="F219" s="102">
        <v>3.24</v>
      </c>
      <c r="G219" s="103">
        <f>F219*E219</f>
        <v>132.84</v>
      </c>
      <c r="H219" s="182"/>
      <c r="I219" s="184"/>
      <c r="J219" s="4"/>
    </row>
    <row r="220" spans="1:10" ht="18.75" x14ac:dyDescent="0.25">
      <c r="A220" s="104" t="s">
        <v>187</v>
      </c>
      <c r="B220" s="105" t="s">
        <v>188</v>
      </c>
      <c r="C220" s="105" t="s">
        <v>189</v>
      </c>
      <c r="D220" s="38">
        <f>C220-B220</f>
        <v>88</v>
      </c>
      <c r="E220" s="106">
        <f>D220</f>
        <v>88</v>
      </c>
      <c r="F220" s="107">
        <v>6.73</v>
      </c>
      <c r="G220" s="108">
        <f t="shared" ref="G220:G230" si="19">F220*E220</f>
        <v>592.24</v>
      </c>
      <c r="H220" s="109" t="s">
        <v>190</v>
      </c>
      <c r="I220" s="110"/>
      <c r="J220" s="4"/>
    </row>
    <row r="221" spans="1:10" ht="18.75" x14ac:dyDescent="0.25">
      <c r="A221" s="111">
        <v>212</v>
      </c>
      <c r="B221" s="112" t="s">
        <v>191</v>
      </c>
      <c r="C221" s="112" t="s">
        <v>192</v>
      </c>
      <c r="D221" s="12">
        <f t="shared" ref="D221:D230" si="20">C221-B221</f>
        <v>126</v>
      </c>
      <c r="E221" s="113">
        <f t="shared" ref="E221:E230" si="21">D221</f>
        <v>126</v>
      </c>
      <c r="F221" s="114">
        <v>6.73</v>
      </c>
      <c r="G221" s="115">
        <f t="shared" si="19"/>
        <v>847.98</v>
      </c>
      <c r="H221" s="116" t="s">
        <v>190</v>
      </c>
      <c r="I221" s="117"/>
      <c r="J221" s="4"/>
    </row>
    <row r="222" spans="1:10" ht="18.75" x14ac:dyDescent="0.25">
      <c r="A222" s="111">
        <v>213</v>
      </c>
      <c r="B222" s="112" t="s">
        <v>193</v>
      </c>
      <c r="C222" s="112" t="s">
        <v>194</v>
      </c>
      <c r="D222" s="12">
        <f t="shared" si="20"/>
        <v>82</v>
      </c>
      <c r="E222" s="113">
        <f t="shared" si="21"/>
        <v>82</v>
      </c>
      <c r="F222" s="114">
        <v>6.73</v>
      </c>
      <c r="G222" s="115">
        <f t="shared" si="19"/>
        <v>551.86</v>
      </c>
      <c r="H222" s="118" t="s">
        <v>190</v>
      </c>
      <c r="I222" s="110"/>
      <c r="J222" s="4"/>
    </row>
    <row r="223" spans="1:10" ht="18.75" x14ac:dyDescent="0.25">
      <c r="A223" s="111">
        <v>214</v>
      </c>
      <c r="B223" s="112" t="s">
        <v>195</v>
      </c>
      <c r="C223" s="112" t="s">
        <v>196</v>
      </c>
      <c r="D223" s="12">
        <f t="shared" si="20"/>
        <v>350</v>
      </c>
      <c r="E223" s="113">
        <f t="shared" si="21"/>
        <v>350</v>
      </c>
      <c r="F223" s="114">
        <v>6.73</v>
      </c>
      <c r="G223" s="115">
        <f t="shared" si="19"/>
        <v>2355.5</v>
      </c>
      <c r="H223" s="118" t="s">
        <v>190</v>
      </c>
      <c r="I223" s="110"/>
      <c r="J223" s="4"/>
    </row>
    <row r="224" spans="1:10" ht="18.75" x14ac:dyDescent="0.25">
      <c r="A224" s="111">
        <v>220</v>
      </c>
      <c r="B224" s="112" t="s">
        <v>197</v>
      </c>
      <c r="C224" s="112" t="s">
        <v>198</v>
      </c>
      <c r="D224" s="12">
        <f t="shared" si="20"/>
        <v>52</v>
      </c>
      <c r="E224" s="113">
        <f t="shared" si="21"/>
        <v>52</v>
      </c>
      <c r="F224" s="114">
        <v>6.73</v>
      </c>
      <c r="G224" s="115">
        <f t="shared" si="19"/>
        <v>349.96000000000004</v>
      </c>
      <c r="H224" s="118" t="s">
        <v>190</v>
      </c>
      <c r="I224" s="110"/>
      <c r="J224" s="4"/>
    </row>
    <row r="225" spans="1:10" ht="18.75" x14ac:dyDescent="0.25">
      <c r="A225" s="111">
        <v>221</v>
      </c>
      <c r="B225" s="112" t="s">
        <v>199</v>
      </c>
      <c r="C225" s="112" t="s">
        <v>200</v>
      </c>
      <c r="D225" s="12">
        <f t="shared" si="20"/>
        <v>165</v>
      </c>
      <c r="E225" s="113">
        <f t="shared" si="21"/>
        <v>165</v>
      </c>
      <c r="F225" s="114">
        <v>6.73</v>
      </c>
      <c r="G225" s="115">
        <f t="shared" si="19"/>
        <v>1110.45</v>
      </c>
      <c r="H225" s="118" t="s">
        <v>190</v>
      </c>
      <c r="I225" s="110"/>
      <c r="J225" s="4"/>
    </row>
    <row r="226" spans="1:10" ht="18.75" x14ac:dyDescent="0.25">
      <c r="A226" s="111">
        <v>222</v>
      </c>
      <c r="B226" s="112" t="s">
        <v>201</v>
      </c>
      <c r="C226" s="112" t="s">
        <v>202</v>
      </c>
      <c r="D226" s="12">
        <f t="shared" si="20"/>
        <v>257</v>
      </c>
      <c r="E226" s="113">
        <f t="shared" si="21"/>
        <v>257</v>
      </c>
      <c r="F226" s="114">
        <v>6.73</v>
      </c>
      <c r="G226" s="115">
        <f t="shared" si="19"/>
        <v>1729.6100000000001</v>
      </c>
      <c r="H226" s="118" t="s">
        <v>190</v>
      </c>
      <c r="I226" s="110"/>
      <c r="J226" s="4"/>
    </row>
    <row r="227" spans="1:10" ht="18.75" x14ac:dyDescent="0.25">
      <c r="A227" s="111">
        <v>223</v>
      </c>
      <c r="B227" s="112" t="s">
        <v>203</v>
      </c>
      <c r="C227" s="112" t="s">
        <v>204</v>
      </c>
      <c r="D227" s="12">
        <f t="shared" si="20"/>
        <v>245</v>
      </c>
      <c r="E227" s="113">
        <f t="shared" si="21"/>
        <v>245</v>
      </c>
      <c r="F227" s="114">
        <v>6.73</v>
      </c>
      <c r="G227" s="115">
        <f t="shared" si="19"/>
        <v>1648.8500000000001</v>
      </c>
      <c r="H227" s="118" t="s">
        <v>190</v>
      </c>
      <c r="I227" s="110"/>
      <c r="J227" s="4"/>
    </row>
    <row r="228" spans="1:10" ht="18.75" x14ac:dyDescent="0.25">
      <c r="A228" s="111">
        <v>224</v>
      </c>
      <c r="B228" s="112" t="s">
        <v>205</v>
      </c>
      <c r="C228" s="112" t="s">
        <v>206</v>
      </c>
      <c r="D228" s="12">
        <f t="shared" si="20"/>
        <v>199</v>
      </c>
      <c r="E228" s="113">
        <f t="shared" si="21"/>
        <v>199</v>
      </c>
      <c r="F228" s="114">
        <v>6.73</v>
      </c>
      <c r="G228" s="115">
        <f t="shared" si="19"/>
        <v>1339.27</v>
      </c>
      <c r="H228" s="118" t="s">
        <v>190</v>
      </c>
      <c r="I228" s="110"/>
      <c r="J228" s="4"/>
    </row>
    <row r="229" spans="1:10" ht="18.75" x14ac:dyDescent="0.25">
      <c r="A229" s="111">
        <v>225</v>
      </c>
      <c r="B229" s="112" t="s">
        <v>207</v>
      </c>
      <c r="C229" s="112" t="s">
        <v>207</v>
      </c>
      <c r="D229" s="12">
        <f t="shared" si="20"/>
        <v>0</v>
      </c>
      <c r="E229" s="113">
        <f t="shared" si="21"/>
        <v>0</v>
      </c>
      <c r="F229" s="114">
        <v>6.73</v>
      </c>
      <c r="G229" s="115">
        <f t="shared" si="19"/>
        <v>0</v>
      </c>
      <c r="H229" s="118" t="s">
        <v>190</v>
      </c>
      <c r="I229" s="110"/>
      <c r="J229" s="4"/>
    </row>
    <row r="230" spans="1:10" ht="19.5" thickBot="1" x14ac:dyDescent="0.3">
      <c r="A230" s="119">
        <v>226</v>
      </c>
      <c r="B230" s="120" t="s">
        <v>208</v>
      </c>
      <c r="C230" s="120" t="s">
        <v>208</v>
      </c>
      <c r="D230" s="40">
        <f t="shared" si="20"/>
        <v>0</v>
      </c>
      <c r="E230" s="121">
        <f t="shared" si="21"/>
        <v>0</v>
      </c>
      <c r="F230" s="122">
        <v>6.73</v>
      </c>
      <c r="G230" s="123">
        <f t="shared" si="19"/>
        <v>0</v>
      </c>
      <c r="H230" s="124" t="s">
        <v>190</v>
      </c>
      <c r="I230" s="110"/>
      <c r="J230" s="4"/>
    </row>
    <row r="231" spans="1:10" ht="18.75" x14ac:dyDescent="0.25">
      <c r="A231" s="148"/>
      <c r="B231" s="149"/>
      <c r="C231" s="149"/>
      <c r="D231" s="149"/>
      <c r="E231" s="150"/>
      <c r="F231" s="151"/>
      <c r="G231" s="152"/>
      <c r="H231" s="153"/>
      <c r="I231" s="110"/>
      <c r="J231" s="4"/>
    </row>
    <row r="232" spans="1:10" ht="18.75" x14ac:dyDescent="0.25">
      <c r="A232" s="148"/>
      <c r="B232" s="149"/>
      <c r="C232" s="149"/>
      <c r="D232" s="149"/>
      <c r="E232" s="150"/>
      <c r="F232" s="151"/>
      <c r="G232" s="152"/>
      <c r="H232" s="153"/>
      <c r="I232" s="110"/>
      <c r="J232" s="4"/>
    </row>
    <row r="233" spans="1:10" ht="15.75" thickBot="1" x14ac:dyDescent="0.3"/>
    <row r="234" spans="1:10" ht="45.75" thickBot="1" x14ac:dyDescent="0.3">
      <c r="A234" s="125" t="s">
        <v>0</v>
      </c>
      <c r="B234" s="1" t="s">
        <v>2</v>
      </c>
      <c r="C234" s="1" t="s">
        <v>2</v>
      </c>
      <c r="D234" s="2" t="s">
        <v>3</v>
      </c>
      <c r="E234" s="3" t="s">
        <v>4</v>
      </c>
      <c r="F234" s="3" t="s">
        <v>4</v>
      </c>
      <c r="G234" s="126" t="s">
        <v>5</v>
      </c>
      <c r="H234" s="127" t="s">
        <v>6</v>
      </c>
    </row>
    <row r="235" spans="1:10" ht="18.75" x14ac:dyDescent="0.25">
      <c r="A235" s="128">
        <v>460</v>
      </c>
      <c r="B235" s="21">
        <v>6251</v>
      </c>
      <c r="C235" s="21">
        <v>6445</v>
      </c>
      <c r="D235" s="12">
        <f t="shared" ref="D235" si="22">C235-B235</f>
        <v>194</v>
      </c>
      <c r="E235" s="113">
        <f t="shared" ref="E235" si="23">D235</f>
        <v>194</v>
      </c>
      <c r="F235" s="129">
        <v>6.73</v>
      </c>
      <c r="G235" s="130">
        <f t="shared" ref="G235:G240" si="24">F235*E235</f>
        <v>1305.6200000000001</v>
      </c>
      <c r="H235" s="131" t="s">
        <v>209</v>
      </c>
    </row>
    <row r="236" spans="1:10" ht="18.75" x14ac:dyDescent="0.25">
      <c r="A236" s="132">
        <v>462</v>
      </c>
      <c r="B236" s="8">
        <v>2224</v>
      </c>
      <c r="C236" s="8">
        <v>2313</v>
      </c>
      <c r="D236" s="12">
        <f t="shared" ref="D236:D240" si="25">C236-B236</f>
        <v>89</v>
      </c>
      <c r="E236" s="113">
        <f t="shared" ref="E236:E240" si="26">D236</f>
        <v>89</v>
      </c>
      <c r="F236" s="80">
        <v>6.73</v>
      </c>
      <c r="G236" s="133">
        <f t="shared" si="24"/>
        <v>598.97</v>
      </c>
      <c r="H236" s="134" t="s">
        <v>209</v>
      </c>
    </row>
    <row r="237" spans="1:10" ht="18.75" x14ac:dyDescent="0.25">
      <c r="A237" s="132">
        <v>463</v>
      </c>
      <c r="B237" s="8">
        <v>1086</v>
      </c>
      <c r="C237" s="8">
        <v>1140</v>
      </c>
      <c r="D237" s="12">
        <f t="shared" si="25"/>
        <v>54</v>
      </c>
      <c r="E237" s="113">
        <f t="shared" si="26"/>
        <v>54</v>
      </c>
      <c r="F237" s="80">
        <v>6.73</v>
      </c>
      <c r="G237" s="133">
        <f t="shared" si="24"/>
        <v>363.42</v>
      </c>
      <c r="H237" s="134" t="s">
        <v>209</v>
      </c>
    </row>
    <row r="238" spans="1:10" ht="18.75" x14ac:dyDescent="0.25">
      <c r="A238" s="132">
        <v>464</v>
      </c>
      <c r="B238" s="8">
        <v>3541</v>
      </c>
      <c r="C238" s="8">
        <v>3591</v>
      </c>
      <c r="D238" s="12">
        <f t="shared" si="25"/>
        <v>50</v>
      </c>
      <c r="E238" s="113">
        <f t="shared" si="26"/>
        <v>50</v>
      </c>
      <c r="F238" s="80">
        <v>6.73</v>
      </c>
      <c r="G238" s="133">
        <f t="shared" si="24"/>
        <v>336.5</v>
      </c>
      <c r="H238" s="134" t="s">
        <v>209</v>
      </c>
    </row>
    <row r="239" spans="1:10" ht="18.75" x14ac:dyDescent="0.25">
      <c r="A239" s="132">
        <v>466</v>
      </c>
      <c r="B239" s="8">
        <v>6</v>
      </c>
      <c r="C239" s="8">
        <v>8</v>
      </c>
      <c r="D239" s="12">
        <f t="shared" si="25"/>
        <v>2</v>
      </c>
      <c r="E239" s="113">
        <f t="shared" si="26"/>
        <v>2</v>
      </c>
      <c r="F239" s="80">
        <v>6.73</v>
      </c>
      <c r="G239" s="133">
        <f t="shared" si="24"/>
        <v>13.46</v>
      </c>
      <c r="H239" s="134" t="s">
        <v>209</v>
      </c>
    </row>
    <row r="240" spans="1:10" ht="19.5" thickBot="1" x14ac:dyDescent="0.3">
      <c r="A240" s="135">
        <v>469</v>
      </c>
      <c r="B240" s="26">
        <v>730</v>
      </c>
      <c r="C240" s="26">
        <v>730</v>
      </c>
      <c r="D240" s="12">
        <f t="shared" si="25"/>
        <v>0</v>
      </c>
      <c r="E240" s="113">
        <f t="shared" si="26"/>
        <v>0</v>
      </c>
      <c r="F240" s="136">
        <v>6.73</v>
      </c>
      <c r="G240" s="137">
        <f t="shared" si="24"/>
        <v>0</v>
      </c>
      <c r="H240" s="138" t="s">
        <v>209</v>
      </c>
    </row>
    <row r="241" spans="1:10" ht="19.5" thickBot="1" x14ac:dyDescent="0.3">
      <c r="A241" s="139"/>
      <c r="B241" s="140" t="s">
        <v>210</v>
      </c>
      <c r="C241" s="141"/>
      <c r="D241" s="141"/>
      <c r="E241" s="142"/>
      <c r="F241" s="142"/>
      <c r="G241" s="143">
        <f>SUM(G235:G240)</f>
        <v>2617.9700000000003</v>
      </c>
      <c r="H241" s="144"/>
    </row>
    <row r="242" spans="1:10" ht="18.75" x14ac:dyDescent="0.25">
      <c r="A242" s="145"/>
      <c r="B242" s="4"/>
      <c r="C242" s="4"/>
      <c r="G242" s="4"/>
    </row>
    <row r="243" spans="1:10" ht="15.75" thickBot="1" x14ac:dyDescent="0.3">
      <c r="A243" s="48"/>
      <c r="B243" s="4"/>
      <c r="C243" s="4"/>
      <c r="E243" s="93"/>
      <c r="G243" s="4"/>
      <c r="H243" s="48"/>
    </row>
    <row r="244" spans="1:10" ht="45.75" thickBot="1" x14ac:dyDescent="0.3">
      <c r="A244" s="125" t="s">
        <v>0</v>
      </c>
      <c r="B244" s="1" t="s">
        <v>1</v>
      </c>
      <c r="C244" s="1" t="s">
        <v>2</v>
      </c>
      <c r="D244" s="2" t="s">
        <v>3</v>
      </c>
      <c r="E244" s="3" t="s">
        <v>3</v>
      </c>
      <c r="F244" s="3" t="s">
        <v>5</v>
      </c>
      <c r="G244" s="155" t="s">
        <v>6</v>
      </c>
      <c r="H244" s="139"/>
      <c r="J244"/>
    </row>
    <row r="245" spans="1:10" ht="18.75" x14ac:dyDescent="0.25">
      <c r="A245" s="128">
        <v>480</v>
      </c>
      <c r="B245" s="21">
        <v>560</v>
      </c>
      <c r="C245" s="21">
        <v>637</v>
      </c>
      <c r="D245" s="12">
        <f t="shared" ref="D245" si="27">C245-B245</f>
        <v>77</v>
      </c>
      <c r="E245" s="113">
        <f t="shared" ref="E245" si="28">D245</f>
        <v>77</v>
      </c>
      <c r="F245" s="107">
        <v>6.73</v>
      </c>
      <c r="G245" s="156">
        <f t="shared" ref="G245:G248" si="29">F245*E245</f>
        <v>518.21</v>
      </c>
      <c r="H245" s="162" t="s">
        <v>211</v>
      </c>
      <c r="J245"/>
    </row>
    <row r="246" spans="1:10" ht="18.75" x14ac:dyDescent="0.25">
      <c r="A246" s="132">
        <v>482</v>
      </c>
      <c r="B246" s="8">
        <v>346</v>
      </c>
      <c r="C246" s="8">
        <v>346</v>
      </c>
      <c r="D246" s="12">
        <f t="shared" ref="D246:D248" si="30">C246-B246</f>
        <v>0</v>
      </c>
      <c r="E246" s="113">
        <f t="shared" ref="E246:E248" si="31">D246</f>
        <v>0</v>
      </c>
      <c r="F246" s="114">
        <v>6.73</v>
      </c>
      <c r="G246" s="157">
        <f t="shared" si="29"/>
        <v>0</v>
      </c>
      <c r="H246" s="163" t="s">
        <v>211</v>
      </c>
      <c r="J246"/>
    </row>
    <row r="247" spans="1:10" ht="18.75" x14ac:dyDescent="0.25">
      <c r="A247" s="132">
        <v>483</v>
      </c>
      <c r="B247" s="8">
        <v>163</v>
      </c>
      <c r="C247" s="8">
        <v>163</v>
      </c>
      <c r="D247" s="12">
        <f t="shared" si="30"/>
        <v>0</v>
      </c>
      <c r="E247" s="113">
        <f t="shared" si="31"/>
        <v>0</v>
      </c>
      <c r="F247" s="114">
        <v>6.73</v>
      </c>
      <c r="G247" s="157">
        <f t="shared" si="29"/>
        <v>0</v>
      </c>
      <c r="H247" s="163" t="s">
        <v>211</v>
      </c>
      <c r="J247"/>
    </row>
    <row r="248" spans="1:10" ht="19.5" thickBot="1" x14ac:dyDescent="0.3">
      <c r="A248" s="146">
        <v>485</v>
      </c>
      <c r="B248" s="16">
        <v>1780</v>
      </c>
      <c r="C248" s="16">
        <v>2010</v>
      </c>
      <c r="D248" s="12">
        <f t="shared" si="30"/>
        <v>230</v>
      </c>
      <c r="E248" s="113">
        <f t="shared" si="31"/>
        <v>230</v>
      </c>
      <c r="F248" s="154">
        <v>6.73</v>
      </c>
      <c r="G248" s="158">
        <f t="shared" si="29"/>
        <v>1547.9</v>
      </c>
      <c r="H248" s="163" t="s">
        <v>211</v>
      </c>
      <c r="J248"/>
    </row>
    <row r="249" spans="1:10" ht="19.5" thickBot="1" x14ac:dyDescent="0.3">
      <c r="A249" s="125"/>
      <c r="B249" s="147" t="s">
        <v>210</v>
      </c>
      <c r="C249" s="141"/>
      <c r="D249" s="141"/>
      <c r="E249" s="142"/>
      <c r="F249" s="143"/>
      <c r="G249" s="159">
        <f>SUM(G245:G248)</f>
        <v>2066.11</v>
      </c>
      <c r="H249" s="161"/>
      <c r="J249"/>
    </row>
  </sheetData>
  <mergeCells count="10">
    <mergeCell ref="A218:A219"/>
    <mergeCell ref="H218:H219"/>
    <mergeCell ref="I218:I219"/>
    <mergeCell ref="C2:E2"/>
    <mergeCell ref="A16:A17"/>
    <mergeCell ref="A19:A20"/>
    <mergeCell ref="A26:A27"/>
    <mergeCell ref="A101:A102"/>
    <mergeCell ref="A114:A115"/>
    <mergeCell ref="A189:A1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2023-09-18T13:25:46Z</dcterms:modified>
</cp:coreProperties>
</file>